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TLAP/"/>
    </mc:Choice>
  </mc:AlternateContent>
  <xr:revisionPtr revIDLastSave="397" documentId="13_ncr:1_{4D243318-D7FC-47DA-8397-E4E177560E7D}" xr6:coauthVersionLast="47" xr6:coauthVersionMax="47" xr10:uidLastSave="{771A347E-BC3E-4865-9406-8711F2A844E3}"/>
  <bookViews>
    <workbookView xWindow="22920" yWindow="-960" windowWidth="29040" windowHeight="15840" tabRatio="776" xr2:uid="{00000000-000D-0000-FFFF-FFFF00000000}"/>
  </bookViews>
  <sheets>
    <sheet name="Cover Page" sheetId="3" r:id="rId1"/>
    <sheet name="I- Srvc Unit &amp; Client Summary" sheetId="48" r:id="rId2"/>
    <sheet name="II- Srvc Units by Month" sheetId="49" r:id="rId3"/>
    <sheet name="III- Site Summary" sheetId="50" r:id="rId4"/>
  </sheets>
  <definedNames>
    <definedName name="_xlnm.Print_Area" localSheetId="0">'Cover Page'!$A$1:$T$34</definedName>
    <definedName name="_xlnm.Print_Area" localSheetId="1">'I- Srvc Unit &amp; Client Summary'!$A$1:$V$39</definedName>
    <definedName name="_xlnm.Print_Area" localSheetId="2">'II- Srvc Units by Month'!$A$2:$I$29</definedName>
    <definedName name="_xlnm.Print_Titles" localSheetId="3">'III- Site Summary'!$10:$11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48" l="1"/>
  <c r="Q16" i="48"/>
  <c r="C8" i="49" l="1"/>
  <c r="C5" i="49"/>
  <c r="C3" i="49"/>
  <c r="D6" i="49"/>
  <c r="D7" i="49"/>
  <c r="A8" i="49"/>
  <c r="B26" i="49"/>
  <c r="I14" i="49"/>
  <c r="H14" i="49"/>
  <c r="I25" i="49"/>
  <c r="H25" i="49"/>
  <c r="I24" i="49"/>
  <c r="H24" i="49"/>
  <c r="I23" i="49"/>
  <c r="H23" i="49"/>
  <c r="I22" i="49"/>
  <c r="H22" i="49"/>
  <c r="I21" i="49"/>
  <c r="H21" i="49"/>
  <c r="I20" i="49"/>
  <c r="H20" i="49"/>
  <c r="I19" i="49"/>
  <c r="H19" i="49"/>
  <c r="I18" i="49"/>
  <c r="H18" i="49"/>
  <c r="I17" i="49"/>
  <c r="H17" i="49"/>
  <c r="I16" i="49"/>
  <c r="H16" i="49"/>
  <c r="I15" i="49"/>
  <c r="H15" i="49"/>
  <c r="G8" i="48"/>
  <c r="G8" i="50"/>
  <c r="A8" i="50"/>
  <c r="A8" i="48"/>
  <c r="I27" i="48"/>
  <c r="K27" i="48"/>
  <c r="M27" i="48"/>
  <c r="O27" i="48"/>
  <c r="T27" i="48"/>
  <c r="G27" i="48"/>
  <c r="I26" i="48"/>
  <c r="K26" i="48"/>
  <c r="M26" i="48"/>
  <c r="O26" i="48"/>
  <c r="T26" i="48"/>
  <c r="G26" i="48"/>
  <c r="G28" i="48" s="1"/>
  <c r="H26" i="49" l="1"/>
  <c r="Q13" i="48"/>
  <c r="Q12" i="48"/>
  <c r="A1" i="50" l="1"/>
  <c r="A1" i="49"/>
  <c r="A1" i="48"/>
  <c r="I7" i="50" l="1"/>
  <c r="P7" i="48"/>
  <c r="G7" i="48"/>
  <c r="G6" i="48"/>
  <c r="G7" i="50"/>
  <c r="G6" i="50"/>
  <c r="H16" i="48" l="1"/>
  <c r="J16" i="48"/>
  <c r="H17" i="48"/>
  <c r="J17" i="48"/>
  <c r="H18" i="48"/>
  <c r="H19" i="48"/>
  <c r="G5" i="50" l="1"/>
  <c r="G3" i="50"/>
  <c r="G5" i="48"/>
  <c r="G3" i="48"/>
  <c r="G26" i="49"/>
  <c r="F26" i="49"/>
  <c r="E26" i="49"/>
  <c r="D26" i="49"/>
  <c r="C26" i="49"/>
  <c r="G14" i="48"/>
  <c r="I14" i="48"/>
  <c r="K14" i="48"/>
  <c r="M14" i="48"/>
  <c r="O14" i="48"/>
  <c r="L16" i="48"/>
  <c r="N16" i="48"/>
  <c r="P16" i="48"/>
  <c r="U16" i="48"/>
  <c r="L17" i="48"/>
  <c r="N17" i="48"/>
  <c r="P17" i="48"/>
  <c r="J18" i="48"/>
  <c r="J26" i="48" s="1"/>
  <c r="L18" i="48"/>
  <c r="N18" i="48"/>
  <c r="P18" i="48"/>
  <c r="Q18" i="48"/>
  <c r="U18" i="48" s="1"/>
  <c r="J19" i="48"/>
  <c r="J27" i="48" s="1"/>
  <c r="L19" i="48"/>
  <c r="N19" i="48"/>
  <c r="P19" i="48"/>
  <c r="Q19" i="48"/>
  <c r="U19" i="48" s="1"/>
  <c r="H20" i="48"/>
  <c r="H26" i="48" s="1"/>
  <c r="J20" i="48"/>
  <c r="L20" i="48"/>
  <c r="N20" i="48"/>
  <c r="P20" i="48"/>
  <c r="Q20" i="48"/>
  <c r="U20" i="48" s="1"/>
  <c r="H21" i="48"/>
  <c r="H27" i="48" s="1"/>
  <c r="J21" i="48"/>
  <c r="L21" i="48"/>
  <c r="N21" i="48"/>
  <c r="P21" i="48"/>
  <c r="Q21" i="48"/>
  <c r="U21" i="48" s="1"/>
  <c r="R22" i="48"/>
  <c r="V22" i="48"/>
  <c r="R23" i="48"/>
  <c r="R25" i="48"/>
  <c r="I28" i="48"/>
  <c r="K28" i="48"/>
  <c r="N26" i="48" l="1"/>
  <c r="R16" i="48"/>
  <c r="V16" i="48" s="1"/>
  <c r="L26" i="48"/>
  <c r="P27" i="48"/>
  <c r="N27" i="48"/>
  <c r="L27" i="48"/>
  <c r="P26" i="48"/>
  <c r="U26" i="48"/>
  <c r="U17" i="48"/>
  <c r="U27" i="48" s="1"/>
  <c r="Q27" i="48"/>
  <c r="Q14" i="48"/>
  <c r="R21" i="48"/>
  <c r="V21" i="48" s="1"/>
  <c r="R17" i="48"/>
  <c r="R18" i="48"/>
  <c r="V18" i="48" s="1"/>
  <c r="M28" i="48"/>
  <c r="I26" i="49"/>
  <c r="O28" i="48"/>
  <c r="R20" i="48"/>
  <c r="V20" i="48" s="1"/>
  <c r="R19" i="48"/>
  <c r="V19" i="48" s="1"/>
  <c r="R27" i="48" l="1"/>
  <c r="V26" i="48"/>
  <c r="R26" i="48"/>
  <c r="V17" i="48"/>
  <c r="V27" i="48" s="1"/>
  <c r="N28" i="48"/>
  <c r="P28" i="48"/>
  <c r="H28" i="48"/>
  <c r="Q28" i="48"/>
  <c r="J28" i="48"/>
  <c r="L28" i="48"/>
  <c r="S16" i="48" l="1"/>
  <c r="S17" i="48"/>
  <c r="S18" i="48"/>
  <c r="S25" i="48"/>
  <c r="S23" i="48"/>
  <c r="S21" i="48"/>
  <c r="S20" i="48"/>
  <c r="R28" i="48"/>
  <c r="S19" i="48"/>
  <c r="S22" i="48"/>
  <c r="S27" i="48" l="1"/>
  <c r="S26" i="48"/>
  <c r="S28" i="48" s="1"/>
  <c r="T28" i="48" s="1"/>
  <c r="V28" i="48" l="1"/>
  <c r="U28" i="48"/>
</calcChain>
</file>

<file path=xl/sharedStrings.xml><?xml version="1.0" encoding="utf-8"?>
<sst xmlns="http://schemas.openxmlformats.org/spreadsheetml/2006/main" count="305" uniqueCount="146">
  <si>
    <t>Select Region</t>
  </si>
  <si>
    <t>Select Fiscal Year</t>
  </si>
  <si>
    <t>Select No.</t>
  </si>
  <si>
    <t>Select</t>
  </si>
  <si>
    <t>Gateway Cities Region</t>
  </si>
  <si>
    <t>2023-24</t>
  </si>
  <si>
    <t>N/A</t>
  </si>
  <si>
    <t>Mr.</t>
  </si>
  <si>
    <t>Program Services:</t>
  </si>
  <si>
    <t>San Gabriel Valley Region</t>
  </si>
  <si>
    <t>2024-25</t>
  </si>
  <si>
    <t>One</t>
  </si>
  <si>
    <t>Ms.</t>
  </si>
  <si>
    <t>Funding Type:</t>
  </si>
  <si>
    <t>Fiscal Year:</t>
  </si>
  <si>
    <t>South Bay Region</t>
  </si>
  <si>
    <t>2025-26</t>
  </si>
  <si>
    <t>Two</t>
  </si>
  <si>
    <t>Subaward Number:</t>
  </si>
  <si>
    <t>[Enter Subaward Number]</t>
  </si>
  <si>
    <t>2026-27</t>
  </si>
  <si>
    <t>Three</t>
  </si>
  <si>
    <t>Amendment Number:</t>
  </si>
  <si>
    <t>Modification Number:</t>
  </si>
  <si>
    <t>Four</t>
  </si>
  <si>
    <t>Five</t>
  </si>
  <si>
    <t>Six</t>
  </si>
  <si>
    <t>[Enter Address]</t>
  </si>
  <si>
    <t>[Enter City]</t>
  </si>
  <si>
    <t>CA</t>
  </si>
  <si>
    <t>[Enter Zip]</t>
  </si>
  <si>
    <t>Seven</t>
  </si>
  <si>
    <t>Main Administrative Office Address</t>
  </si>
  <si>
    <t>City</t>
  </si>
  <si>
    <t>State</t>
  </si>
  <si>
    <t>Zip Code</t>
  </si>
  <si>
    <t>Eight</t>
  </si>
  <si>
    <t>Nine</t>
  </si>
  <si>
    <t>Ten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</si>
  <si>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</si>
  <si>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</si>
  <si>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</si>
  <si>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</si>
  <si>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</si>
  <si>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</si>
  <si>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</si>
  <si>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</si>
  <si>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</si>
  <si>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</si>
  <si>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</si>
  <si>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</si>
  <si>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</si>
  <si>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</si>
  <si>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COUNTY USE ONLY</t>
  </si>
  <si>
    <t xml:space="preserve"> Assigned Program Analyst:</t>
  </si>
  <si>
    <t xml:space="preserve"> Assigned Contract Analyst:</t>
  </si>
  <si>
    <t xml:space="preserve"> MPS Reviewed and Approved by:</t>
  </si>
  <si>
    <t>I.  Service Unit and Client Summary</t>
  </si>
  <si>
    <t>(A)
Sup Dist 1</t>
  </si>
  <si>
    <t>(B)
Sup Dist 2</t>
  </si>
  <si>
    <t>(C)
Sup Dist 3</t>
  </si>
  <si>
    <t>(D)
Sup Dist 4</t>
  </si>
  <si>
    <t>(E)
Sup Dist 5</t>
  </si>
  <si>
    <t>(F)
TOTAL</t>
  </si>
  <si>
    <r>
      <t>(G) SERVICE UTILIZATION</t>
    </r>
    <r>
      <rPr>
        <b/>
        <sz val="10"/>
        <color theme="9" tint="-0.249977111117893"/>
        <rFont val="Arial"/>
        <family val="2"/>
      </rPr>
      <t xml:space="preserve"> </t>
    </r>
  </si>
  <si>
    <r>
      <t xml:space="preserve">Total Unduplicated Clients </t>
    </r>
    <r>
      <rPr>
        <b/>
        <sz val="9"/>
        <color theme="9" tint="-0.249977111117893"/>
        <rFont val="Arial"/>
        <family val="2"/>
      </rPr>
      <t>(1)</t>
    </r>
  </si>
  <si>
    <t>New</t>
  </si>
  <si>
    <t>Continued</t>
  </si>
  <si>
    <t>Total</t>
  </si>
  <si>
    <r>
      <t>Clients</t>
    </r>
    <r>
      <rPr>
        <b/>
        <sz val="9"/>
        <color theme="9" tint="-0.249977111117893"/>
        <rFont val="Arial"/>
        <family val="2"/>
      </rPr>
      <t xml:space="preserve"> (6)</t>
    </r>
  </si>
  <si>
    <t>Avg. Unit Per Client</t>
  </si>
  <si>
    <t>Avg. Cost Per Client</t>
  </si>
  <si>
    <t>Service Category</t>
  </si>
  <si>
    <r>
      <t xml:space="preserve">Unit Rate 
</t>
    </r>
    <r>
      <rPr>
        <b/>
        <sz val="9"/>
        <color theme="9" tint="-0.249977111117893"/>
        <rFont val="Arial"/>
        <family val="2"/>
      </rPr>
      <t>(2)</t>
    </r>
  </si>
  <si>
    <r>
      <t xml:space="preserve">Units
</t>
    </r>
    <r>
      <rPr>
        <b/>
        <sz val="9"/>
        <color theme="9" tint="-0.249977111117893"/>
        <rFont val="Arial"/>
        <family val="2"/>
      </rPr>
      <t xml:space="preserve"> (3)</t>
    </r>
  </si>
  <si>
    <t>Funding Amount</t>
  </si>
  <si>
    <t>Units</t>
  </si>
  <si>
    <r>
      <t xml:space="preserve">Units
 </t>
    </r>
    <r>
      <rPr>
        <b/>
        <sz val="9"/>
        <color theme="9" tint="-0.249977111117893"/>
        <rFont val="Arial"/>
        <family val="2"/>
      </rPr>
      <t>(4)</t>
    </r>
  </si>
  <si>
    <r>
      <t xml:space="preserve">Funding Amount
 </t>
    </r>
    <r>
      <rPr>
        <b/>
        <sz val="9"/>
        <color theme="9" tint="-0.249977111117893"/>
        <rFont val="Arial"/>
        <family val="2"/>
      </rPr>
      <t>(5)</t>
    </r>
  </si>
  <si>
    <t xml:space="preserve">Percentage 
Allocated
</t>
  </si>
  <si>
    <t>Advice</t>
  </si>
  <si>
    <r>
      <t xml:space="preserve">SSY1 </t>
    </r>
    <r>
      <rPr>
        <b/>
        <sz val="9"/>
        <color theme="9" tint="-0.249977111117893"/>
        <rFont val="Arial"/>
        <family val="2"/>
      </rPr>
      <t>(7)</t>
    </r>
  </si>
  <si>
    <t>Limited Representation</t>
  </si>
  <si>
    <t xml:space="preserve">SSY1 </t>
  </si>
  <si>
    <t>Representation</t>
  </si>
  <si>
    <r>
      <t xml:space="preserve">Equipment (Purchases) </t>
    </r>
    <r>
      <rPr>
        <b/>
        <sz val="9"/>
        <color theme="9" tint="-0.249977111117893"/>
        <rFont val="Arial"/>
        <family val="2"/>
      </rPr>
      <t>(9)</t>
    </r>
  </si>
  <si>
    <r>
      <t xml:space="preserve">Equipment (Other) </t>
    </r>
    <r>
      <rPr>
        <b/>
        <sz val="9"/>
        <color theme="9" tint="-0.249977111117893"/>
        <rFont val="Arial"/>
        <family val="2"/>
      </rPr>
      <t>(10)</t>
    </r>
  </si>
  <si>
    <t>TOTAL</t>
  </si>
  <si>
    <t>Grand Total</t>
  </si>
  <si>
    <r>
      <rPr>
        <b/>
        <u/>
        <sz val="8"/>
        <color theme="9" tint="-0.249977111117893"/>
        <rFont val="Arial"/>
        <family val="2"/>
      </rPr>
      <t>NOTE:</t>
    </r>
    <r>
      <rPr>
        <b/>
        <sz val="8"/>
        <color theme="9" tint="-0.249977111117893"/>
        <rFont val="Arial"/>
        <family val="2"/>
      </rPr>
      <t xml:space="preserve"> </t>
    </r>
  </si>
  <si>
    <t>(7) SSY1: Subaward Sum Year 1</t>
  </si>
  <si>
    <t>II.  Service Units By Month</t>
  </si>
  <si>
    <t xml:space="preserve">TOTAL </t>
  </si>
  <si>
    <t>Month</t>
  </si>
  <si>
    <t>Clients</t>
  </si>
  <si>
    <t xml:space="preserve">Units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</si>
  <si>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</si>
  <si>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</si>
  <si>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</si>
  <si>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</si>
  <si>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</si>
  <si>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</si>
  <si>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</si>
  <si>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</si>
  <si>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</si>
  <si>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</si>
  <si>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</si>
  <si>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</si>
  <si>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r>
      <t xml:space="preserve"> GRAND TOTAL</t>
    </r>
    <r>
      <rPr>
        <b/>
        <sz val="10"/>
        <color theme="9" tint="-0.249977111117893"/>
        <rFont val="Arial"/>
        <family val="2"/>
      </rPr>
      <t xml:space="preserve"> </t>
    </r>
    <r>
      <rPr>
        <b/>
        <sz val="9"/>
        <color theme="9" tint="-0.249977111117893"/>
        <rFont val="Arial"/>
        <family val="2"/>
      </rPr>
      <t>(1)</t>
    </r>
  </si>
  <si>
    <r>
      <rPr>
        <b/>
        <u/>
        <sz val="9"/>
        <color theme="9" tint="-0.249977111117893"/>
        <rFont val="Arial"/>
        <family val="2"/>
      </rPr>
      <t>NOTE</t>
    </r>
    <r>
      <rPr>
        <b/>
        <sz val="9"/>
        <color theme="9" tint="-0.249977111117893"/>
        <rFont val="Arial"/>
        <family val="2"/>
      </rPr>
      <t xml:space="preserve">: </t>
    </r>
  </si>
  <si>
    <t>III.  Site Summary</t>
  </si>
  <si>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</si>
  <si>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</si>
  <si>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</si>
  <si>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</si>
  <si>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</si>
  <si>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</si>
  <si>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</si>
  <si>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</si>
  <si>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</si>
  <si>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</si>
  <si>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</si>
  <si>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</si>
  <si>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</si>
  <si>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</si>
  <si>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</si>
  <si>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</si>
  <si>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 xml:space="preserve"> APPENDIX B (REQUIRED FORMS)
 EXHIBIT 13 (PROPOSED PROGRAM SERVICES)</t>
  </si>
  <si>
    <t>Bidder's Legal Name:</t>
  </si>
  <si>
    <t>Older Americans Act (OAA) Title III-B (Supportive Services and Senior Centers Program Authorized)</t>
  </si>
  <si>
    <t>(3) Enter the number of Units for each Service Category to be provided using SSY1 and BF.  If SSY1 and BF will both be used to provide the same Units then enter the number of Units for SSY1 only.  If additional Units will be provided using BF then enter the number of BF Units.</t>
  </si>
  <si>
    <t>(8) BF:  Bidder's Funds</t>
  </si>
  <si>
    <t>(4) The Grand Total Units under column (F) Total shall match the Grand Total Units reflected in Section II (Service Units by Month) Total column.</t>
  </si>
  <si>
    <t>(6) Enter the number of Clients for each service category for SSY1 and/or BF. If the Clients are funded with SSY1 and BF, enter the Clients in SSY1 or BF rows only for each of the service - do not duplicate Client counts in both SSY1 and BF.</t>
  </si>
  <si>
    <t>(9) Enter the amount of equipment purchase(s) that is reflected on Appendix B (Required Forms), Exhibit 10 (Proposed Budget).</t>
  </si>
  <si>
    <t>BF</t>
  </si>
  <si>
    <t xml:space="preserve">BF </t>
  </si>
  <si>
    <t>[Enter Legal Name]</t>
  </si>
  <si>
    <t xml:space="preserve">(1) For each Service Category, the Grand Total Units shall match the Units reflected in Section I (Service Unit and Client Summary), (Column F (Units) for SSY1 and BF combined. </t>
  </si>
  <si>
    <t>(2) Enter the Unit Rate for both the SSY1 (i.e., rate proposed to be reimbursed by County that does not exceed the Maximum Unit Rates in Exhibit A (Statement of Work), Subsection 10.4 (Unit Rates) and BF (amount of Match, Non-Match, and Program Income - reflected as a rate - that will be funded by Bidder for the Services).</t>
  </si>
  <si>
    <t xml:space="preserve">(1) Enter the number of unduplicated clients for each Supervisorial District that will be served by your agency. Unduplicated clients are individuals who meet the eligibility requirements outlined in Exhibit A (Statement of Work), Subparagraph 10.1 (Eligibility Criteria) and these individuals are counted only once within a Fiscal Year for reporting purposes. </t>
  </si>
  <si>
    <t>(5) The Grand Total Funding Amount under column (F) Total shall match the Grand Total Funding Amount reflected in Appendix B (Required Forms), Exhibit 10 (Proposed Budget) (cover page) column (F) Total Funding.</t>
  </si>
  <si>
    <t>(10) Enter the amount of equipment (other) that is reflected on the Appendix B (Required Forms), Exhibit 10 (Proposed Budget). Equipment (Other) includes any equipment (except for leased equipment) which is not purchased by Bidder (i.e., donated items).</t>
  </si>
  <si>
    <t>Traditional Legal Assistance (Supportive Services)</t>
  </si>
  <si>
    <t xml:space="preserve">Older Americans Act (OAA) Title III-B </t>
  </si>
  <si>
    <r>
      <t xml:space="preserve">BF </t>
    </r>
    <r>
      <rPr>
        <b/>
        <sz val="10"/>
        <color theme="9" tint="-0.249977111117893"/>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</si>
</sst>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_(* #,##0_);_(* \(#,##0\);_(* &quot;-&quot;??_);_(@_)"/>
    <numFmt numFmtId="166" formatCode=";;;"/>
  </numFmts>
  <fonts count="42"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b/>
      <sz val="9"/>
      <color theme="1"/>
      <name val="Arial"/>
      <family val="2"/>
    </font>
    <font>
      <b/>
      <sz val="12"/>
      <name val="Arial"/>
      <family val="2"/>
    </font>
    <font>
      <b/>
      <u/>
      <sz val="9"/>
      <color theme="9" tint="-0.249977111117893"/>
      <name val="Arial"/>
      <family val="2"/>
    </font>
    <font>
      <sz val="9"/>
      <color theme="9" tint="-0.249977111117893"/>
      <name val="Arial"/>
      <family val="2"/>
    </font>
    <font>
      <sz val="11"/>
      <name val="Arial"/>
      <family val="2"/>
    </font>
    <font>
      <b/>
      <sz val="11"/>
      <name val="Arial"/>
      <family val="2"/>
    </font>
    <font>
      <b/>
      <u/>
      <sz val="8"/>
      <color theme="9" tint="-0.249977111117893"/>
      <name val="Arial"/>
      <family val="2"/>
    </font>
    <font>
      <b/>
      <sz val="10"/>
      <color rgb="FF0000FF"/>
      <name val="Arial"/>
      <family val="2"/>
    </font>
    <font>
      <sz val="10"/>
      <color theme="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lightTrellis"/>
    </fill>
    <fill>
      <patternFill patternType="lightTrellis">
        <bgColor auto="1"/>
      </patternFill>
    </fill>
    <fill>
      <patternFill patternType="lightTrellis">
        <bgColor theme="0" tint="-4.9989318521683403E-2"/>
      </patternFill>
    </fill>
    <fill>
      <patternFill patternType="solid">
        <fgColor rgb="FFE9E6D7"/>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88">
    <xf numFmtId="0" fontId="0" fillId="0" borderId="0" xfId="0"/>
    <xf numFmtId="0" fontId="1" fillId="0" borderId="0" xfId="43"/>
    <xf numFmtId="43" fontId="0" fillId="0" borderId="0" xfId="28" applyFont="1" applyAlignment="1">
      <alignment horizontal="center" vertical="center"/>
    </xf>
    <xf numFmtId="43" fontId="0" fillId="0" borderId="0" xfId="28" applyFont="1"/>
    <xf numFmtId="0" fontId="7" fillId="0" borderId="0" xfId="43" applyFont="1" applyAlignment="1">
      <alignment vertical="center"/>
    </xf>
    <xf numFmtId="43" fontId="7" fillId="0" borderId="0" xfId="28" applyFont="1" applyAlignment="1">
      <alignment vertical="center"/>
    </xf>
    <xf numFmtId="0" fontId="5" fillId="0" borderId="0" xfId="43" applyFont="1" applyAlignment="1">
      <alignment vertical="center"/>
    </xf>
    <xf numFmtId="0" fontId="4" fillId="0" borderId="0" xfId="43" applyFont="1"/>
    <xf numFmtId="0" fontId="6" fillId="0" borderId="0" xfId="43" applyFont="1" applyAlignment="1">
      <alignment horizontal="center" vertical="center" wrapText="1"/>
    </xf>
    <xf numFmtId="0" fontId="1" fillId="0" borderId="0" xfId="43" applyAlignment="1">
      <alignment vertical="center"/>
    </xf>
    <xf numFmtId="0" fontId="31" fillId="0" borderId="0" xfId="43" applyFont="1"/>
    <xf numFmtId="165" fontId="30" fillId="0" borderId="0" xfId="28" applyNumberFormat="1" applyFont="1"/>
    <xf numFmtId="0" fontId="29" fillId="0" borderId="0" xfId="43" applyFont="1"/>
    <xf numFmtId="0" fontId="36" fillId="0" borderId="0" xfId="43" applyFont="1"/>
    <xf numFmtId="0" fontId="37" fillId="0" borderId="0" xfId="43" applyFont="1"/>
    <xf numFmtId="0" fontId="1" fillId="0" borderId="0" xfId="43" applyAlignment="1">
      <alignment horizontal="center" vertical="center"/>
    </xf>
    <xf numFmtId="0" fontId="1" fillId="0" borderId="13" xfId="43" applyBorder="1" applyAlignment="1">
      <alignment horizontal="center" vertical="center"/>
    </xf>
    <xf numFmtId="0" fontId="1" fillId="0" borderId="0" xfId="43" applyAlignment="1">
      <alignment horizontal="center"/>
    </xf>
    <xf numFmtId="0" fontId="28" fillId="0" borderId="14" xfId="43" applyFont="1" applyBorder="1"/>
    <xf numFmtId="43" fontId="30" fillId="0" borderId="0" xfId="28" applyFont="1" applyAlignment="1">
      <alignment horizontal="left" wrapText="1"/>
    </xf>
    <xf numFmtId="43" fontId="30" fillId="0" borderId="0" xfId="28" applyFont="1" applyAlignment="1">
      <alignment horizontal="center" vertical="center"/>
    </xf>
    <xf numFmtId="41" fontId="7" fillId="0" borderId="13" xfId="28" applyNumberFormat="1" applyFont="1" applyBorder="1" applyAlignment="1">
      <alignment horizontal="center" vertical="center"/>
    </xf>
    <xf numFmtId="41" fontId="7" fillId="29" borderId="13" xfId="28" applyNumberFormat="1" applyFont="1" applyFill="1" applyBorder="1" applyAlignment="1">
      <alignment horizontal="center" vertical="center"/>
    </xf>
    <xf numFmtId="41" fontId="7" fillId="25" borderId="13" xfId="28" applyNumberFormat="1" applyFont="1" applyFill="1" applyBorder="1" applyAlignment="1">
      <alignment vertical="center"/>
    </xf>
    <xf numFmtId="41" fontId="7" fillId="24" borderId="13" xfId="28" applyNumberFormat="1" applyFont="1" applyFill="1" applyBorder="1" applyAlignment="1">
      <alignment vertical="center"/>
    </xf>
    <xf numFmtId="41" fontId="1" fillId="0" borderId="13" xfId="28" applyNumberFormat="1" applyFont="1" applyBorder="1" applyAlignment="1" applyProtection="1">
      <alignment horizontal="center"/>
      <protection locked="0"/>
    </xf>
    <xf numFmtId="41" fontId="1" fillId="0" borderId="13" xfId="28" applyNumberFormat="1" applyFont="1" applyBorder="1" applyAlignment="1">
      <alignment horizontal="center"/>
    </xf>
    <xf numFmtId="41" fontId="1" fillId="29" borderId="13" xfId="28" applyNumberFormat="1" applyFont="1" applyFill="1" applyBorder="1" applyAlignment="1" applyProtection="1">
      <alignment horizontal="center"/>
      <protection locked="0"/>
    </xf>
    <xf numFmtId="41" fontId="1" fillId="29" borderId="13" xfId="28" applyNumberFormat="1" applyFont="1" applyFill="1" applyBorder="1" applyAlignment="1">
      <alignment horizontal="center"/>
    </xf>
    <xf numFmtId="42" fontId="1" fillId="0" borderId="13" xfId="28" applyNumberFormat="1" applyFont="1" applyBorder="1" applyAlignment="1">
      <alignment horizontal="center"/>
    </xf>
    <xf numFmtId="42" fontId="1" fillId="29" borderId="13" xfId="28" applyNumberFormat="1" applyFont="1" applyFill="1" applyBorder="1" applyAlignment="1">
      <alignment horizontal="center"/>
    </xf>
    <xf numFmtId="42" fontId="7" fillId="25" borderId="13" xfId="28" applyNumberFormat="1" applyFont="1" applyFill="1" applyBorder="1" applyAlignment="1">
      <alignment vertical="center"/>
    </xf>
    <xf numFmtId="42" fontId="1" fillId="26" borderId="13" xfId="28" applyNumberFormat="1" applyFont="1" applyFill="1" applyBorder="1" applyAlignment="1">
      <alignment horizontal="center"/>
    </xf>
    <xf numFmtId="42" fontId="7" fillId="24" borderId="13" xfId="28" applyNumberFormat="1" applyFont="1" applyFill="1" applyBorder="1" applyAlignment="1">
      <alignment vertical="center"/>
    </xf>
    <xf numFmtId="44" fontId="1" fillId="0" borderId="13" xfId="28" applyNumberFormat="1" applyFont="1" applyBorder="1" applyAlignment="1">
      <alignment horizontal="center" vertical="center"/>
    </xf>
    <xf numFmtId="44" fontId="1" fillId="29" borderId="13" xfId="28" applyNumberFormat="1" applyFont="1" applyFill="1" applyBorder="1" applyAlignment="1">
      <alignment horizontal="center" vertical="center"/>
    </xf>
    <xf numFmtId="44" fontId="1" fillId="26" borderId="13" xfId="28" applyNumberFormat="1" applyFont="1" applyFill="1" applyBorder="1" applyAlignment="1">
      <alignment horizontal="center" vertical="center"/>
    </xf>
    <xf numFmtId="44" fontId="7" fillId="25" borderId="13" xfId="28" applyNumberFormat="1" applyFont="1" applyFill="1" applyBorder="1" applyAlignment="1">
      <alignment vertical="center"/>
    </xf>
    <xf numFmtId="41" fontId="1" fillId="32" borderId="13" xfId="28" applyNumberFormat="1" applyFont="1" applyFill="1" applyBorder="1" applyAlignment="1" applyProtection="1">
      <alignment horizontal="center"/>
      <protection locked="0"/>
    </xf>
    <xf numFmtId="44" fontId="7" fillId="0" borderId="13" xfId="28" applyNumberFormat="1" applyFont="1" applyBorder="1" applyAlignment="1" applyProtection="1">
      <alignment horizontal="center"/>
      <protection locked="0"/>
    </xf>
    <xf numFmtId="44" fontId="7" fillId="29" borderId="13" xfId="28" applyNumberFormat="1" applyFont="1" applyFill="1" applyBorder="1" applyAlignment="1" applyProtection="1">
      <alignment horizontal="center"/>
      <protection locked="0"/>
    </xf>
    <xf numFmtId="42" fontId="1" fillId="0" borderId="13" xfId="28" applyNumberFormat="1" applyFont="1" applyBorder="1" applyAlignment="1" applyProtection="1">
      <alignment horizontal="center"/>
      <protection locked="0"/>
    </xf>
    <xf numFmtId="42" fontId="1" fillId="29" borderId="13" xfId="28" applyNumberFormat="1" applyFont="1" applyFill="1" applyBorder="1" applyAlignment="1" applyProtection="1">
      <alignment horizontal="center"/>
      <protection locked="0"/>
    </xf>
    <xf numFmtId="41" fontId="1" fillId="26" borderId="13" xfId="28" applyNumberFormat="1" applyFont="1" applyFill="1" applyBorder="1"/>
    <xf numFmtId="43" fontId="7" fillId="26" borderId="13" xfId="28" applyFont="1" applyFill="1" applyBorder="1" applyAlignment="1">
      <alignment vertical="center"/>
    </xf>
    <xf numFmtId="0" fontId="5" fillId="34" borderId="34" xfId="43" applyFont="1" applyFill="1" applyBorder="1" applyAlignment="1">
      <alignment horizontal="center" vertical="center" wrapText="1"/>
    </xf>
    <xf numFmtId="0" fontId="5" fillId="34" borderId="34" xfId="43" applyFont="1" applyFill="1" applyBorder="1" applyAlignment="1">
      <alignment horizontal="center" vertical="center"/>
    </xf>
    <xf numFmtId="0" fontId="5" fillId="34" borderId="21" xfId="43" applyFont="1" applyFill="1" applyBorder="1" applyAlignment="1">
      <alignment horizontal="center" vertical="center" wrapText="1"/>
    </xf>
    <xf numFmtId="0" fontId="5" fillId="34" borderId="23" xfId="43" applyFont="1" applyFill="1" applyBorder="1" applyAlignment="1">
      <alignment horizontal="center" vertical="center"/>
    </xf>
    <xf numFmtId="0" fontId="1" fillId="0" borderId="24" xfId="43" applyBorder="1"/>
    <xf numFmtId="0" fontId="1" fillId="0" borderId="25" xfId="43" applyBorder="1"/>
    <xf numFmtId="0" fontId="7" fillId="0" borderId="15" xfId="43" applyFont="1" applyBorder="1" applyAlignment="1">
      <alignment horizontal="center"/>
    </xf>
    <xf numFmtId="0" fontId="5" fillId="33" borderId="10" xfId="43" applyFont="1" applyFill="1" applyBorder="1" applyAlignment="1">
      <alignment horizontal="center" vertical="center"/>
    </xf>
    <xf numFmtId="0" fontId="7" fillId="33" borderId="13" xfId="43" applyFont="1" applyFill="1" applyBorder="1" applyAlignment="1">
      <alignment horizontal="center" vertical="center" wrapText="1"/>
    </xf>
    <xf numFmtId="43" fontId="5" fillId="33" borderId="13" xfId="28" applyFont="1" applyFill="1" applyBorder="1" applyAlignment="1">
      <alignment horizontal="center" vertical="center" wrapText="1"/>
    </xf>
    <xf numFmtId="0" fontId="28" fillId="0" borderId="13" xfId="43" applyFont="1" applyBorder="1" applyAlignment="1" applyProtection="1">
      <alignment horizontal="center" vertical="center" wrapText="1"/>
      <protection locked="0"/>
    </xf>
    <xf numFmtId="0" fontId="5" fillId="33" borderId="13" xfId="43" applyFont="1" applyFill="1" applyBorder="1" applyAlignment="1">
      <alignment horizontal="center" vertical="center" wrapText="1"/>
    </xf>
    <xf numFmtId="0" fontId="7" fillId="0" borderId="0" xfId="43" applyFont="1" applyAlignment="1">
      <alignment horizontal="left"/>
    </xf>
    <xf numFmtId="0" fontId="7" fillId="0" borderId="0" xfId="43" applyFont="1"/>
    <xf numFmtId="0" fontId="7" fillId="0" borderId="0" xfId="0" applyFont="1"/>
    <xf numFmtId="0" fontId="7" fillId="0" borderId="11" xfId="0" applyFont="1" applyBorder="1"/>
    <xf numFmtId="0" fontId="7" fillId="0" borderId="11" xfId="0" applyFont="1" applyBorder="1" applyAlignment="1">
      <alignment horizontal="center"/>
    </xf>
    <xf numFmtId="0" fontId="28" fillId="0" borderId="11" xfId="43" applyFont="1" applyBorder="1"/>
    <xf numFmtId="0" fontId="7" fillId="0" borderId="14" xfId="43" applyFont="1" applyBorder="1"/>
    <xf numFmtId="0" fontId="7" fillId="25" borderId="28" xfId="43" applyFont="1" applyFill="1" applyBorder="1" applyAlignment="1">
      <alignment horizontal="center" wrapText="1"/>
    </xf>
    <xf numFmtId="0" fontId="40" fillId="0" borderId="11" xfId="43" applyFont="1" applyBorder="1"/>
    <xf numFmtId="0" fontId="40" fillId="0" borderId="14" xfId="43" applyFont="1" applyBorder="1"/>
    <xf numFmtId="0" fontId="5" fillId="34" borderId="32" xfId="43" applyFont="1" applyFill="1" applyBorder="1" applyAlignment="1">
      <alignment horizontal="center" vertical="center" wrapText="1"/>
    </xf>
    <xf numFmtId="0" fontId="7" fillId="34" borderId="36" xfId="43" applyFont="1" applyFill="1" applyBorder="1" applyAlignment="1">
      <alignment horizontal="center" vertical="center" wrapText="1"/>
    </xf>
    <xf numFmtId="0" fontId="0" fillId="0" borderId="0" xfId="0" applyAlignment="1">
      <alignment wrapText="1"/>
    </xf>
    <xf numFmtId="0" fontId="7" fillId="0" borderId="0" xfId="0" applyFont="1" applyAlignment="1">
      <alignment wrapText="1"/>
    </xf>
    <xf numFmtId="0" fontId="4" fillId="0" borderId="0" xfId="0" applyFont="1" applyAlignment="1">
      <alignment wrapText="1"/>
    </xf>
    <xf numFmtId="0" fontId="27"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7" fillId="31" borderId="18" xfId="43" applyFont="1" applyFill="1" applyBorder="1" applyAlignment="1">
      <alignment wrapText="1"/>
    </xf>
    <xf numFmtId="0" fontId="1" fillId="31" borderId="18" xfId="43" applyFill="1" applyBorder="1" applyAlignment="1" applyProtection="1">
      <alignment wrapText="1"/>
      <protection locked="0"/>
    </xf>
    <xf numFmtId="166" fontId="41" fillId="0" borderId="0" xfId="0" applyNumberFormat="1" applyFont="1" applyAlignment="1">
      <alignment wrapText="1"/>
    </xf>
    <xf numFmtId="0" fontId="41" fillId="0" borderId="0" xfId="0" applyFont="1" applyAlignment="1">
      <alignment wrapText="1"/>
    </xf>
    <xf numFmtId="43" fontId="5" fillId="34" borderId="13" xfId="28" applyFont="1" applyFill="1" applyBorder="1" applyAlignment="1">
      <alignment horizontal="center" vertical="center"/>
    </xf>
    <xf numFmtId="0" fontId="5" fillId="34" borderId="13" xfId="43" applyFont="1" applyFill="1" applyBorder="1" applyAlignment="1">
      <alignment horizontal="left" vertical="center" wrapText="1"/>
    </xf>
    <xf numFmtId="0" fontId="5" fillId="34" borderId="11" xfId="43" applyFont="1" applyFill="1" applyBorder="1" applyAlignment="1" applyProtection="1">
      <alignment horizontal="left" vertical="center" wrapText="1"/>
      <protection locked="0"/>
    </xf>
    <xf numFmtId="0" fontId="5" fillId="34" borderId="11" xfId="43" applyFont="1" applyFill="1" applyBorder="1" applyAlignment="1">
      <alignment horizontal="center" vertical="center" wrapText="1"/>
    </xf>
    <xf numFmtId="0" fontId="5" fillId="34" borderId="12" xfId="43" applyFont="1" applyFill="1" applyBorder="1" applyAlignment="1">
      <alignment horizontal="center" vertical="center" wrapText="1"/>
    </xf>
    <xf numFmtId="0" fontId="5" fillId="34" borderId="14" xfId="43" applyFont="1" applyFill="1" applyBorder="1" applyAlignment="1" applyProtection="1">
      <alignment horizontal="center" vertical="center" wrapText="1"/>
      <protection locked="0"/>
    </xf>
    <xf numFmtId="0" fontId="7" fillId="0" borderId="15" xfId="0" applyFont="1" applyBorder="1" applyAlignment="1">
      <alignment horizontal="center" vertical="top" wrapText="1"/>
    </xf>
    <xf numFmtId="0" fontId="8" fillId="0" borderId="15" xfId="0" applyFont="1" applyBorder="1" applyAlignment="1">
      <alignment horizontal="center" wrapText="1"/>
    </xf>
    <xf numFmtId="0" fontId="38" fillId="33" borderId="10" xfId="43" applyFont="1" applyFill="1" applyBorder="1" applyAlignment="1">
      <alignment horizontal="center" vertical="center" wrapText="1"/>
    </xf>
    <xf numFmtId="0" fontId="38" fillId="33" borderId="11" xfId="43" applyFont="1" applyFill="1" applyBorder="1" applyAlignment="1">
      <alignment horizontal="center" vertical="center" wrapText="1"/>
    </xf>
    <xf numFmtId="0" fontId="3" fillId="0" borderId="14" xfId="0" applyFont="1" applyBorder="1" applyAlignment="1" applyProtection="1">
      <alignment horizontal="center" wrapText="1"/>
      <protection locked="0"/>
    </xf>
    <xf numFmtId="0" fontId="28" fillId="0" borderId="14" xfId="0" applyFont="1" applyBorder="1" applyAlignment="1" applyProtection="1">
      <alignment horizontal="center" wrapText="1"/>
      <protection locked="0"/>
    </xf>
    <xf numFmtId="0" fontId="7" fillId="0" borderId="14" xfId="0" applyFont="1" applyBorder="1" applyAlignment="1">
      <alignment horizontal="left" wrapText="1"/>
    </xf>
    <xf numFmtId="0" fontId="28" fillId="0" borderId="11" xfId="0" applyFont="1" applyBorder="1" applyAlignment="1">
      <alignment horizontal="left" wrapText="1"/>
    </xf>
    <xf numFmtId="0" fontId="3" fillId="0" borderId="11"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7" fillId="0" borderId="15" xfId="0" applyFont="1" applyBorder="1" applyAlignment="1" applyProtection="1">
      <alignment horizontal="center" wrapText="1"/>
      <protection locked="0"/>
    </xf>
    <xf numFmtId="0" fontId="7" fillId="0" borderId="11" xfId="0" applyFont="1" applyBorder="1" applyAlignment="1">
      <alignment horizontal="left" wrapText="1"/>
    </xf>
    <xf numFmtId="0" fontId="34" fillId="0" borderId="0" xfId="0" applyFont="1" applyAlignment="1">
      <alignment horizontal="center" vertical="center" wrapText="1"/>
    </xf>
    <xf numFmtId="0" fontId="7" fillId="0" borderId="0" xfId="0" applyFont="1" applyAlignment="1">
      <alignment horizontal="left" wrapText="1"/>
    </xf>
    <xf numFmtId="0" fontId="7" fillId="0" borderId="0" xfId="43" applyFont="1" applyAlignment="1">
      <alignment horizontal="left" wrapText="1"/>
    </xf>
    <xf numFmtId="0" fontId="28" fillId="0" borderId="11" xfId="0" applyFont="1" applyBorder="1" applyAlignment="1" applyProtection="1">
      <alignment horizontal="left" wrapText="1"/>
      <protection locked="0"/>
    </xf>
    <xf numFmtId="0" fontId="28" fillId="0" borderId="14" xfId="0" applyFont="1" applyBorder="1" applyAlignment="1" applyProtection="1">
      <alignment horizontal="left" wrapText="1"/>
      <protection locked="0"/>
    </xf>
    <xf numFmtId="164" fontId="3" fillId="0" borderId="14" xfId="0" applyNumberFormat="1" applyFont="1" applyBorder="1" applyAlignment="1" applyProtection="1">
      <alignment horizontal="center" wrapText="1"/>
      <protection locked="0"/>
    </xf>
    <xf numFmtId="43" fontId="3" fillId="0" borderId="11" xfId="28" applyFont="1" applyBorder="1" applyAlignment="1">
      <alignment horizontal="left"/>
    </xf>
    <xf numFmtId="43" fontId="2" fillId="0" borderId="14" xfId="28" applyFont="1" applyBorder="1" applyAlignment="1">
      <alignment horizontal="left"/>
    </xf>
    <xf numFmtId="43" fontId="7" fillId="0" borderId="15" xfId="28" applyFont="1" applyBorder="1" applyAlignment="1">
      <alignment horizontal="center"/>
    </xf>
    <xf numFmtId="43" fontId="28" fillId="0" borderId="11" xfId="28" applyFont="1" applyBorder="1" applyAlignment="1">
      <alignment horizontal="left"/>
    </xf>
    <xf numFmtId="0" fontId="34" fillId="0" borderId="0" xfId="43" applyFont="1" applyAlignment="1">
      <alignment horizontal="center"/>
    </xf>
    <xf numFmtId="43" fontId="7" fillId="0" borderId="14" xfId="28" applyFont="1" applyBorder="1" applyAlignment="1">
      <alignment horizontal="left"/>
    </xf>
    <xf numFmtId="0" fontId="7" fillId="0" borderId="11" xfId="0" applyFont="1" applyBorder="1" applyAlignment="1">
      <alignment horizontal="left"/>
    </xf>
    <xf numFmtId="0" fontId="33" fillId="33" borderId="13" xfId="43" applyFont="1" applyFill="1" applyBorder="1" applyAlignment="1">
      <alignment horizontal="center" vertical="center" wrapText="1"/>
    </xf>
    <xf numFmtId="41" fontId="5" fillId="34" borderId="13" xfId="28" applyNumberFormat="1" applyFont="1" applyFill="1" applyBorder="1" applyAlignment="1" applyProtection="1">
      <alignment horizontal="right" wrapText="1"/>
      <protection locked="0"/>
    </xf>
    <xf numFmtId="43" fontId="7" fillId="33" borderId="13" xfId="28" applyFont="1" applyFill="1" applyBorder="1" applyAlignment="1">
      <alignment horizontal="center" vertical="top" wrapText="1"/>
    </xf>
    <xf numFmtId="43" fontId="7" fillId="33" borderId="13" xfId="28" applyFont="1" applyFill="1" applyBorder="1" applyAlignment="1">
      <alignment horizontal="center" vertical="top"/>
    </xf>
    <xf numFmtId="0" fontId="7" fillId="0" borderId="0" xfId="43" applyFont="1" applyAlignment="1">
      <alignment horizontal="left"/>
    </xf>
    <xf numFmtId="0" fontId="5" fillId="33" borderId="13" xfId="43" applyFont="1" applyFill="1" applyBorder="1" applyAlignment="1">
      <alignment horizontal="center" vertical="center" wrapText="1"/>
    </xf>
    <xf numFmtId="0" fontId="7" fillId="0" borderId="0" xfId="43" applyFont="1" applyAlignment="1">
      <alignment horizontal="center"/>
    </xf>
    <xf numFmtId="0" fontId="7" fillId="0" borderId="13" xfId="43" applyFont="1" applyBorder="1" applyAlignment="1">
      <alignment horizontal="left" vertical="center" wrapText="1"/>
    </xf>
    <xf numFmtId="0" fontId="5" fillId="0" borderId="13" xfId="43" applyFont="1" applyBorder="1" applyAlignment="1">
      <alignment horizontal="left" vertical="center" wrapText="1"/>
    </xf>
    <xf numFmtId="0" fontId="38" fillId="0" borderId="14" xfId="43" applyFont="1" applyBorder="1" applyAlignment="1">
      <alignment horizontal="left" vertical="center"/>
    </xf>
    <xf numFmtId="43" fontId="7" fillId="33" borderId="13" xfId="28" applyFont="1" applyFill="1" applyBorder="1" applyAlignment="1">
      <alignment horizontal="center" vertical="center"/>
    </xf>
    <xf numFmtId="41" fontId="5" fillId="34" borderId="13" xfId="28" applyNumberFormat="1" applyFont="1" applyFill="1" applyBorder="1" applyAlignment="1">
      <alignment horizontal="right"/>
    </xf>
    <xf numFmtId="0" fontId="5" fillId="33" borderId="13" xfId="43" applyFont="1" applyFill="1" applyBorder="1" applyAlignment="1">
      <alignment horizontal="center"/>
    </xf>
    <xf numFmtId="43" fontId="5" fillId="33" borderId="13" xfId="28" applyFont="1" applyFill="1" applyBorder="1" applyAlignment="1">
      <alignment horizontal="center" vertical="center" wrapText="1"/>
    </xf>
    <xf numFmtId="41" fontId="5" fillId="34" borderId="13" xfId="28" applyNumberFormat="1" applyFont="1" applyFill="1" applyBorder="1" applyAlignment="1">
      <alignment horizontal="right" vertical="center"/>
    </xf>
    <xf numFmtId="0" fontId="30" fillId="31" borderId="0" xfId="0" applyFont="1" applyFill="1" applyAlignment="1">
      <alignment vertical="top" wrapText="1"/>
    </xf>
    <xf numFmtId="41" fontId="1" fillId="26" borderId="13" xfId="28" applyNumberFormat="1" applyFont="1" applyFill="1" applyBorder="1" applyAlignment="1">
      <alignment horizontal="center"/>
    </xf>
    <xf numFmtId="41" fontId="4" fillId="34" borderId="13" xfId="28" applyNumberFormat="1" applyFont="1" applyFill="1" applyBorder="1" applyAlignment="1">
      <alignment horizontal="right" vertical="center"/>
    </xf>
    <xf numFmtId="0" fontId="7" fillId="29" borderId="13" xfId="43" applyFont="1" applyFill="1" applyBorder="1" applyAlignment="1">
      <alignment horizontal="left" vertical="center" wrapText="1"/>
    </xf>
    <xf numFmtId="41" fontId="1" fillId="27" borderId="13" xfId="28" applyNumberFormat="1" applyFont="1" applyFill="1" applyBorder="1" applyAlignment="1">
      <alignment horizontal="center"/>
    </xf>
    <xf numFmtId="0" fontId="30" fillId="31" borderId="0" xfId="43" applyFont="1" applyFill="1" applyAlignment="1">
      <alignment vertical="top"/>
    </xf>
    <xf numFmtId="0" fontId="7" fillId="30" borderId="13" xfId="43" applyFont="1" applyFill="1" applyBorder="1" applyAlignment="1">
      <alignment horizontal="left" vertical="center" wrapText="1"/>
    </xf>
    <xf numFmtId="43" fontId="7" fillId="26" borderId="13" xfId="28" applyFont="1" applyFill="1" applyBorder="1" applyAlignment="1">
      <alignment horizontal="center"/>
    </xf>
    <xf numFmtId="43" fontId="1" fillId="26" borderId="13" xfId="28" applyFont="1" applyFill="1" applyBorder="1" applyAlignment="1">
      <alignment horizontal="center"/>
    </xf>
    <xf numFmtId="0" fontId="30" fillId="31" borderId="0" xfId="43" applyFont="1" applyFill="1" applyAlignment="1">
      <alignment vertical="top" wrapText="1"/>
    </xf>
    <xf numFmtId="0" fontId="30" fillId="31" borderId="0" xfId="43" applyFont="1" applyFill="1" applyAlignment="1">
      <alignment horizontal="left" vertical="top" wrapText="1"/>
    </xf>
    <xf numFmtId="0" fontId="30" fillId="0" borderId="0" xfId="43" applyFont="1" applyAlignment="1">
      <alignment horizontal="left" wrapText="1"/>
    </xf>
    <xf numFmtId="0" fontId="7" fillId="25" borderId="13" xfId="43" applyFont="1" applyFill="1" applyBorder="1" applyAlignment="1">
      <alignment vertical="center" wrapText="1"/>
    </xf>
    <xf numFmtId="0" fontId="29" fillId="0" borderId="0" xfId="43" applyFont="1" applyAlignment="1">
      <alignment horizontal="left" wrapText="1"/>
    </xf>
    <xf numFmtId="0" fontId="7" fillId="35" borderId="31" xfId="43" applyFont="1" applyFill="1" applyBorder="1" applyAlignment="1">
      <alignment horizontal="center" vertical="center" wrapText="1"/>
    </xf>
    <xf numFmtId="0" fontId="7" fillId="35" borderId="33" xfId="43" applyFont="1" applyFill="1" applyBorder="1" applyAlignment="1">
      <alignment horizontal="center" vertical="center"/>
    </xf>
    <xf numFmtId="0" fontId="7" fillId="35" borderId="32" xfId="43" applyFont="1" applyFill="1" applyBorder="1" applyAlignment="1">
      <alignment horizontal="center" vertical="center" wrapText="1"/>
    </xf>
    <xf numFmtId="0" fontId="7" fillId="35" borderId="22" xfId="43" applyFont="1" applyFill="1" applyBorder="1" applyAlignment="1">
      <alignment horizontal="center" vertical="center" wrapText="1"/>
    </xf>
    <xf numFmtId="0" fontId="32" fillId="0" borderId="0" xfId="43" applyFont="1" applyAlignment="1">
      <alignment horizontal="center"/>
    </xf>
    <xf numFmtId="0" fontId="28" fillId="0" borderId="11" xfId="43" applyFont="1" applyBorder="1" applyAlignment="1">
      <alignment horizontal="left"/>
    </xf>
    <xf numFmtId="0" fontId="28" fillId="0" borderId="11" xfId="43" applyFont="1" applyBorder="1" applyAlignment="1">
      <alignment horizontal="center"/>
    </xf>
    <xf numFmtId="0" fontId="7" fillId="33" borderId="39" xfId="43" applyFont="1" applyFill="1" applyBorder="1" applyAlignment="1">
      <alignment horizontal="center" vertical="center" wrapText="1"/>
    </xf>
    <xf numFmtId="0" fontId="7" fillId="33" borderId="40" xfId="43" applyFont="1" applyFill="1" applyBorder="1" applyAlignment="1">
      <alignment horizontal="center" vertical="center" wrapText="1"/>
    </xf>
    <xf numFmtId="0" fontId="7" fillId="33" borderId="41" xfId="43" applyFont="1" applyFill="1" applyBorder="1" applyAlignment="1">
      <alignment horizontal="center" vertical="center" wrapText="1"/>
    </xf>
    <xf numFmtId="0" fontId="7" fillId="33" borderId="42" xfId="43" applyFont="1" applyFill="1" applyBorder="1" applyAlignment="1">
      <alignment horizontal="center" vertical="center" wrapText="1"/>
    </xf>
    <xf numFmtId="0" fontId="7" fillId="36" borderId="37" xfId="43" applyFont="1" applyFill="1" applyBorder="1" applyAlignment="1">
      <alignment horizontal="center" vertical="center" wrapText="1"/>
    </xf>
    <xf numFmtId="0" fontId="7" fillId="36" borderId="38" xfId="43" applyFont="1" applyFill="1" applyBorder="1" applyAlignment="1">
      <alignment horizontal="center" vertical="center" wrapText="1"/>
    </xf>
    <xf numFmtId="0" fontId="1" fillId="0" borderId="0" xfId="43" applyAlignment="1">
      <alignment horizontal="center"/>
    </xf>
    <xf numFmtId="0" fontId="38" fillId="0" borderId="35" xfId="43" applyFont="1" applyBorder="1" applyAlignment="1">
      <alignment horizontal="left" vertical="center"/>
    </xf>
    <xf numFmtId="0" fontId="28" fillId="0" borderId="13" xfId="43" applyFont="1" applyBorder="1" applyAlignment="1" applyProtection="1">
      <alignment horizontal="center" vertical="center" wrapText="1"/>
      <protection locked="0"/>
    </xf>
    <xf numFmtId="0" fontId="28" fillId="0" borderId="14" xfId="43" applyFont="1" applyBorder="1" applyAlignment="1">
      <alignment horizontal="left"/>
    </xf>
    <xf numFmtId="0" fontId="7" fillId="33" borderId="13" xfId="43" applyFont="1" applyFill="1" applyBorder="1" applyAlignment="1">
      <alignment horizontal="center" vertical="center"/>
    </xf>
    <xf numFmtId="0" fontId="38" fillId="0" borderId="0" xfId="43" applyFont="1" applyAlignment="1">
      <alignment horizontal="left" vertical="center"/>
    </xf>
    <xf numFmtId="0" fontId="38" fillId="0" borderId="17" xfId="43" applyFont="1" applyBorder="1" applyAlignment="1">
      <alignment horizontal="left" vertical="center"/>
    </xf>
    <xf numFmtId="0" fontId="1" fillId="0" borderId="0" xfId="43" applyAlignment="1">
      <alignment horizontal="center" vertical="center"/>
    </xf>
    <xf numFmtId="0" fontId="34" fillId="0" borderId="0" xfId="43" applyFont="1" applyAlignment="1">
      <alignment horizontal="center" vertical="center"/>
    </xf>
    <xf numFmtId="0" fontId="7" fillId="0" borderId="14" xfId="43" applyFont="1" applyBorder="1" applyAlignment="1">
      <alignment horizontal="left"/>
    </xf>
    <xf numFmtId="43" fontId="1" fillId="0" borderId="13" xfId="28" applyNumberFormat="1" applyFont="1" applyBorder="1" applyAlignment="1" applyProtection="1">
      <alignment horizontal="center" vertical="center"/>
      <protection locked="0"/>
    </xf>
    <xf numFmtId="43" fontId="1" fillId="29" borderId="13" xfId="28" applyNumberFormat="1" applyFont="1" applyFill="1" applyBorder="1" applyAlignment="1" applyProtection="1">
      <alignment horizontal="center" vertical="center"/>
      <protection locked="0"/>
    </xf>
    <xf numFmtId="43" fontId="1" fillId="28" borderId="13" xfId="28" applyNumberFormat="1" applyFont="1" applyFill="1" applyBorder="1" applyAlignment="1">
      <alignment horizontal="center" vertical="center"/>
    </xf>
    <xf numFmtId="43" fontId="7" fillId="0" borderId="13" xfId="28" applyNumberFormat="1" applyFont="1" applyBorder="1" applyAlignment="1">
      <alignment horizontal="center" vertical="center"/>
    </xf>
    <xf numFmtId="43" fontId="7" fillId="29" borderId="13" xfId="28" applyNumberFormat="1" applyFont="1" applyFill="1" applyBorder="1" applyAlignment="1">
      <alignment horizontal="center" vertical="center"/>
    </xf>
    <xf numFmtId="42" fontId="7" fillId="0" borderId="13" xfId="28" applyNumberFormat="1" applyFont="1" applyBorder="1" applyAlignment="1">
      <alignment horizontal="center" vertical="center"/>
    </xf>
    <xf numFmtId="42" fontId="7" fillId="29" borderId="13" xfId="28" applyNumberFormat="1" applyFont="1" applyFill="1" applyBorder="1" applyAlignment="1">
      <alignment horizontal="center" vertical="center"/>
    </xf>
    <xf numFmtId="43" fontId="1" fillId="0" borderId="13" xfId="28" applyNumberFormat="1" applyFont="1" applyBorder="1" applyAlignment="1">
      <alignment horizontal="center"/>
    </xf>
    <xf numFmtId="43" fontId="1" fillId="29" borderId="13" xfId="28" applyNumberFormat="1" applyFont="1" applyFill="1" applyBorder="1" applyAlignment="1">
      <alignment horizontal="center"/>
    </xf>
    <xf numFmtId="43" fontId="1" fillId="26" borderId="13" xfId="28" applyNumberFormat="1" applyFont="1" applyFill="1" applyBorder="1" applyAlignment="1">
      <alignment horizontal="center"/>
    </xf>
    <xf numFmtId="43" fontId="7" fillId="25" borderId="13" xfId="28" applyNumberFormat="1" applyFont="1" applyFill="1" applyBorder="1" applyAlignment="1">
      <alignment vertical="center"/>
    </xf>
    <xf numFmtId="43" fontId="1" fillId="0" borderId="13" xfId="28" applyNumberFormat="1" applyFont="1" applyBorder="1" applyAlignment="1">
      <alignment horizontal="center" vertical="center"/>
    </xf>
    <xf numFmtId="43" fontId="1" fillId="29" borderId="13" xfId="28" applyNumberFormat="1" applyFont="1" applyFill="1" applyBorder="1" applyAlignment="1">
      <alignment horizontal="center" vertical="center"/>
    </xf>
    <xf numFmtId="43" fontId="7" fillId="25" borderId="13" xfId="28" applyNumberFormat="1" applyFont="1" applyFill="1" applyBorder="1" applyAlignment="1">
      <alignment horizontal="center" vertical="center"/>
    </xf>
    <xf numFmtId="44" fontId="7" fillId="0" borderId="13" xfId="28" applyNumberFormat="1" applyFont="1" applyBorder="1" applyAlignment="1">
      <alignment horizontal="center" vertical="center"/>
    </xf>
    <xf numFmtId="44" fontId="7" fillId="29" borderId="13" xfId="28" applyNumberFormat="1" applyFont="1" applyFill="1" applyBorder="1" applyAlignment="1">
      <alignment horizontal="center" vertical="center"/>
    </xf>
    <xf numFmtId="41" fontId="1" fillId="0" borderId="16" xfId="43" applyNumberFormat="1" applyBorder="1" applyAlignment="1" applyProtection="1">
      <alignment horizontal="center"/>
      <protection locked="0"/>
    </xf>
    <xf numFmtId="41" fontId="7" fillId="29" borderId="24" xfId="43" applyNumberFormat="1" applyFont="1" applyFill="1" applyBorder="1"/>
    <xf numFmtId="41" fontId="7" fillId="29" borderId="19" xfId="43" applyNumberFormat="1" applyFont="1" applyFill="1" applyBorder="1"/>
    <xf numFmtId="41" fontId="1" fillId="0" borderId="13" xfId="43" applyNumberFormat="1" applyBorder="1" applyAlignment="1" applyProtection="1">
      <alignment horizontal="center"/>
      <protection locked="0"/>
    </xf>
    <xf numFmtId="41" fontId="7" fillId="29" borderId="25" xfId="43" applyNumberFormat="1" applyFont="1" applyFill="1" applyBorder="1"/>
    <xf numFmtId="41" fontId="7" fillId="29" borderId="20" xfId="43" applyNumberFormat="1" applyFont="1" applyFill="1" applyBorder="1"/>
    <xf numFmtId="41" fontId="7" fillId="25" borderId="26" xfId="28" applyNumberFormat="1" applyFont="1" applyFill="1" applyBorder="1"/>
    <xf numFmtId="41" fontId="7" fillId="25" borderId="27" xfId="28" applyNumberFormat="1" applyFont="1" applyFill="1" applyBorder="1"/>
    <xf numFmtId="41" fontId="7" fillId="24" borderId="29" xfId="28" applyNumberFormat="1" applyFont="1" applyFill="1" applyBorder="1"/>
    <xf numFmtId="41" fontId="7" fillId="24" borderId="30" xfId="28" applyNumberFormat="1"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rgb="FFFF0000"/>
        </patternFill>
      </fill>
    </dxf>
  </dxfs>
  <tableStyles count="0" defaultTableStyle="TableStyleMedium9" defaultPivotStyle="PivotStyleLight16"/>
  <colors>
    <mruColors>
      <color rgb="FF0000FF"/>
      <color rgb="FFB8CCE4"/>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34"/>
  <sheetViews>
    <sheetView showFormulas="1" tabSelected="1" zoomScaleNormal="100" workbookViewId="0">
      <selection activeCell="A10" sqref="A10:J10"/>
    </sheetView>
  </sheetViews>
  <sheetFormatPr defaultColWidth="9.140625" defaultRowHeight="12.75" x14ac:dyDescent="0.2"/>
  <cols>
    <col min="1" max="2" width="3.7109375" style="69" customWidth="1"/>
    <col min="3" max="3" width="3.140625" style="69" customWidth="1"/>
    <col min="4" max="4" width="3.42578125" style="69" customWidth="1"/>
    <col min="5" max="16" width="4.28515625" style="69" customWidth="1"/>
    <col min="17" max="22" width="3.7109375" style="69" customWidth="1"/>
    <col min="23" max="23" width="2.42578125" style="69" customWidth="1"/>
    <col min="24" max="68" width="3.7109375" style="69" customWidth="1"/>
    <col min="69" max="16384" width="9.140625" style="69"/>
  </cols>
  <sheetData>
    <row r="1" spans="1:42" ht="42.75" customHeight="1" x14ac:dyDescent="0.2">
      <c r="A1" s="97" t="s">
        <v>127</v>
      </c>
      <c r="B1" s="97"/>
      <c r="C1" s="97"/>
      <c r="D1" s="97"/>
      <c r="E1" s="97"/>
      <c r="F1" s="97"/>
      <c r="G1" s="97"/>
      <c r="H1" s="97"/>
      <c r="I1" s="97"/>
      <c r="J1" s="97"/>
      <c r="K1" s="97"/>
      <c r="L1" s="97"/>
      <c r="M1" s="97"/>
      <c r="N1" s="97"/>
      <c r="O1" s="97"/>
      <c r="P1" s="97"/>
      <c r="Q1" s="97"/>
      <c r="R1" s="97"/>
      <c r="S1" s="97"/>
      <c r="T1" s="97"/>
      <c r="AJ1" s="77" t="s">
        <v>0</v>
      </c>
      <c r="AK1" s="77" t="s">
        <v>1</v>
      </c>
      <c r="AL1" s="77" t="s">
        <v>2</v>
      </c>
      <c r="AM1" s="77"/>
      <c r="AN1" s="77" t="s">
        <v>3</v>
      </c>
      <c r="AO1" s="77"/>
      <c r="AP1" s="78"/>
    </row>
    <row r="2" spans="1:42" ht="15" customHeight="1" x14ac:dyDescent="0.2">
      <c r="AJ2" s="77" t="s">
        <v>4</v>
      </c>
      <c r="AK2" s="77" t="s">
        <v>5</v>
      </c>
      <c r="AL2" s="77" t="s">
        <v>6</v>
      </c>
      <c r="AM2" s="77"/>
      <c r="AN2" s="77" t="s">
        <v>7</v>
      </c>
      <c r="AO2" s="77"/>
      <c r="AP2" s="78"/>
    </row>
    <row r="3" spans="1:42" ht="25.5" customHeight="1" x14ac:dyDescent="0.2">
      <c r="A3" s="98" t="s">
        <v>8</v>
      </c>
      <c r="B3" s="98"/>
      <c r="C3" s="98"/>
      <c r="D3" s="98"/>
      <c r="E3" s="91" t="s">
        <v>143</v>
      </c>
      <c r="F3" s="91"/>
      <c r="G3" s="91"/>
      <c r="H3" s="91"/>
      <c r="I3" s="91"/>
      <c r="J3" s="91"/>
      <c r="K3" s="91"/>
      <c r="L3" s="91"/>
      <c r="M3" s="91"/>
      <c r="N3" s="91"/>
      <c r="O3" s="91"/>
      <c r="P3" s="91"/>
      <c r="Q3" s="91"/>
      <c r="R3" s="91"/>
      <c r="S3" s="91"/>
      <c r="T3" s="91"/>
      <c r="AJ3" s="77" t="s">
        <v>9</v>
      </c>
      <c r="AK3" s="77" t="s">
        <v>10</v>
      </c>
      <c r="AL3" s="77" t="s">
        <v>11</v>
      </c>
      <c r="AM3" s="77"/>
      <c r="AN3" s="77" t="s">
        <v>12</v>
      </c>
      <c r="AO3" s="77"/>
      <c r="AP3" s="78"/>
    </row>
    <row r="4" spans="1:42" ht="25.5" customHeight="1" x14ac:dyDescent="0.2">
      <c r="A4" s="98" t="s">
        <v>13</v>
      </c>
      <c r="B4" s="98"/>
      <c r="C4" s="98"/>
      <c r="D4" s="98"/>
      <c r="E4" s="96" t="s">
        <v>144</v>
      </c>
      <c r="F4" s="96"/>
      <c r="G4" s="96"/>
      <c r="H4" s="96"/>
      <c r="I4" s="96"/>
      <c r="J4" s="96"/>
      <c r="K4" s="96"/>
      <c r="L4" s="96"/>
      <c r="M4" s="96"/>
      <c r="N4" s="96"/>
      <c r="O4" s="96"/>
      <c r="P4" s="96"/>
      <c r="Q4" s="96"/>
      <c r="R4" s="96"/>
      <c r="S4" s="96"/>
      <c r="T4" s="96"/>
      <c r="AJ4" s="77"/>
      <c r="AK4" s="77"/>
      <c r="AL4" s="77"/>
      <c r="AM4" s="77"/>
      <c r="AN4" s="77"/>
      <c r="AO4" s="77"/>
      <c r="AP4" s="78"/>
    </row>
    <row r="5" spans="1:42" ht="25.5" customHeight="1" x14ac:dyDescent="0.2">
      <c r="A5" s="98" t="s">
        <v>14</v>
      </c>
      <c r="B5" s="98"/>
      <c r="C5" s="98"/>
      <c r="D5" s="98"/>
      <c r="E5" s="92" t="s">
        <v>5</v>
      </c>
      <c r="F5" s="92"/>
      <c r="G5" s="92"/>
      <c r="H5" s="92"/>
      <c r="I5" s="92"/>
      <c r="J5" s="92"/>
      <c r="K5" s="92"/>
      <c r="L5" s="92"/>
      <c r="M5" s="92"/>
      <c r="N5" s="92"/>
      <c r="O5" s="92"/>
      <c r="P5" s="92"/>
      <c r="Q5" s="92"/>
      <c r="R5" s="92"/>
      <c r="S5" s="92"/>
      <c r="T5" s="92"/>
      <c r="AJ5" s="77" t="s">
        <v>15</v>
      </c>
      <c r="AK5" s="77" t="s">
        <v>16</v>
      </c>
      <c r="AL5" s="77" t="s">
        <v>17</v>
      </c>
      <c r="AM5" s="77"/>
      <c r="AN5" s="77"/>
      <c r="AO5" s="77"/>
      <c r="AP5" s="78"/>
    </row>
    <row r="6" spans="1:42" ht="25.5" hidden="1" customHeight="1" x14ac:dyDescent="0.2">
      <c r="A6" s="99" t="s">
        <v>18</v>
      </c>
      <c r="B6" s="99"/>
      <c r="C6" s="99"/>
      <c r="D6" s="99"/>
      <c r="E6" s="93" t="s">
        <v>19</v>
      </c>
      <c r="F6" s="93"/>
      <c r="G6" s="93"/>
      <c r="H6" s="93"/>
      <c r="I6" s="93"/>
      <c r="J6" s="93"/>
      <c r="K6" s="93"/>
      <c r="L6" s="93"/>
      <c r="M6" s="93"/>
      <c r="N6" s="93"/>
      <c r="O6" s="93"/>
      <c r="P6" s="93"/>
      <c r="Q6" s="93"/>
      <c r="R6" s="93"/>
      <c r="S6" s="93"/>
      <c r="T6" s="93"/>
      <c r="AJ6" s="77"/>
      <c r="AK6" s="77" t="s">
        <v>20</v>
      </c>
      <c r="AL6" s="77" t="s">
        <v>21</v>
      </c>
      <c r="AM6" s="77"/>
      <c r="AN6" s="77"/>
      <c r="AO6" s="77"/>
      <c r="AP6" s="78"/>
    </row>
    <row r="7" spans="1:42" ht="25.5" hidden="1" customHeight="1" x14ac:dyDescent="0.2">
      <c r="A7" s="99" t="s">
        <v>22</v>
      </c>
      <c r="B7" s="99"/>
      <c r="C7" s="99"/>
      <c r="D7" s="99"/>
      <c r="E7" s="94" t="s">
        <v>6</v>
      </c>
      <c r="F7" s="94"/>
      <c r="G7" s="94"/>
      <c r="H7" s="94"/>
      <c r="I7" s="94"/>
      <c r="J7" s="95" t="s">
        <v>23</v>
      </c>
      <c r="K7" s="95"/>
      <c r="L7" s="95"/>
      <c r="M7" s="95"/>
      <c r="N7" s="95"/>
      <c r="O7" s="93"/>
      <c r="P7" s="93"/>
      <c r="Q7" s="93"/>
      <c r="R7" s="93"/>
      <c r="S7" s="93"/>
      <c r="T7" s="93"/>
      <c r="AJ7" s="78"/>
      <c r="AK7" s="78"/>
      <c r="AL7" s="77" t="s">
        <v>24</v>
      </c>
      <c r="AM7" s="78"/>
      <c r="AN7" s="78"/>
      <c r="AO7" s="78"/>
      <c r="AP7" s="78"/>
    </row>
    <row r="8" spans="1:42" ht="25.5" customHeight="1" x14ac:dyDescent="0.2">
      <c r="A8" s="98" t="s">
        <v>128</v>
      </c>
      <c r="B8" s="98"/>
      <c r="C8" s="98"/>
      <c r="D8" s="98"/>
      <c r="E8" s="100" t="s">
        <v>137</v>
      </c>
      <c r="F8" s="100"/>
      <c r="G8" s="100"/>
      <c r="H8" s="100"/>
      <c r="I8" s="100"/>
      <c r="J8" s="101"/>
      <c r="K8" s="101"/>
      <c r="L8" s="101"/>
      <c r="M8" s="101"/>
      <c r="N8" s="101"/>
      <c r="O8" s="100"/>
      <c r="P8" s="100"/>
      <c r="Q8" s="100"/>
      <c r="R8" s="100"/>
      <c r="S8" s="100"/>
      <c r="T8" s="100"/>
      <c r="AJ8" s="78"/>
      <c r="AK8" s="78"/>
      <c r="AL8" s="77" t="s">
        <v>25</v>
      </c>
      <c r="AM8" s="78"/>
      <c r="AN8" s="78"/>
      <c r="AO8" s="78"/>
      <c r="AP8" s="78"/>
    </row>
    <row r="9" spans="1:42" ht="13.5" customHeight="1" x14ac:dyDescent="0.2">
      <c r="A9" s="70"/>
      <c r="B9" s="71"/>
      <c r="C9" s="71"/>
      <c r="D9" s="71"/>
      <c r="E9" s="72"/>
      <c r="F9" s="72"/>
      <c r="G9" s="72"/>
      <c r="H9" s="72"/>
      <c r="I9" s="72"/>
      <c r="J9" s="72"/>
      <c r="K9" s="72"/>
      <c r="L9" s="72"/>
      <c r="M9" s="72"/>
      <c r="N9" s="71"/>
      <c r="O9" s="71"/>
      <c r="P9" s="71"/>
      <c r="AJ9" s="78"/>
      <c r="AK9" s="78"/>
      <c r="AL9" s="77" t="s">
        <v>26</v>
      </c>
      <c r="AM9" s="78"/>
      <c r="AN9" s="78"/>
      <c r="AO9" s="78"/>
      <c r="AP9" s="78"/>
    </row>
    <row r="10" spans="1:42" s="73" customFormat="1" ht="25.5" customHeight="1" x14ac:dyDescent="0.2">
      <c r="A10" s="89" t="s">
        <v>27</v>
      </c>
      <c r="B10" s="89"/>
      <c r="C10" s="89"/>
      <c r="D10" s="89"/>
      <c r="E10" s="89"/>
      <c r="F10" s="89"/>
      <c r="G10" s="89"/>
      <c r="H10" s="89"/>
      <c r="I10" s="89"/>
      <c r="J10" s="89"/>
      <c r="K10" s="89" t="s">
        <v>28</v>
      </c>
      <c r="L10" s="89"/>
      <c r="M10" s="89"/>
      <c r="N10" s="89"/>
      <c r="O10" s="90" t="s">
        <v>29</v>
      </c>
      <c r="P10" s="90"/>
      <c r="Q10" s="90" t="s">
        <v>30</v>
      </c>
      <c r="R10" s="90"/>
      <c r="S10" s="90"/>
      <c r="T10" s="90"/>
      <c r="AJ10" s="78"/>
      <c r="AK10" s="78"/>
      <c r="AL10" s="77" t="s">
        <v>31</v>
      </c>
      <c r="AM10" s="78"/>
      <c r="AN10" s="78"/>
      <c r="AO10" s="78"/>
      <c r="AP10" s="78"/>
    </row>
    <row r="11" spans="1:42" s="73" customFormat="1" ht="16.5" customHeight="1" x14ac:dyDescent="0.2">
      <c r="A11" s="85" t="s">
        <v>32</v>
      </c>
      <c r="B11" s="85"/>
      <c r="C11" s="85"/>
      <c r="D11" s="85"/>
      <c r="E11" s="85"/>
      <c r="F11" s="85"/>
      <c r="G11" s="85"/>
      <c r="H11" s="85"/>
      <c r="I11" s="85"/>
      <c r="J11" s="85"/>
      <c r="K11" s="85" t="s">
        <v>33</v>
      </c>
      <c r="L11" s="85"/>
      <c r="M11" s="85"/>
      <c r="N11" s="85"/>
      <c r="O11" s="86" t="s">
        <v>34</v>
      </c>
      <c r="P11" s="86"/>
      <c r="Q11" s="86" t="s">
        <v>35</v>
      </c>
      <c r="R11" s="86"/>
      <c r="S11" s="86"/>
      <c r="T11" s="86"/>
      <c r="AJ11" s="78"/>
      <c r="AK11" s="78"/>
      <c r="AL11" s="77" t="s">
        <v>36</v>
      </c>
      <c r="AM11" s="78"/>
      <c r="AN11" s="78"/>
      <c r="AO11" s="78"/>
      <c r="AP11" s="78"/>
    </row>
    <row r="12" spans="1:42" s="73" customFormat="1" ht="16.5" customHeight="1" x14ac:dyDescent="0.2">
      <c r="AJ12" s="78"/>
      <c r="AK12" s="78"/>
      <c r="AL12" s="77" t="s">
        <v>37</v>
      </c>
      <c r="AM12" s="78"/>
      <c r="AN12" s="78"/>
      <c r="AO12" s="78"/>
      <c r="AP12" s="78"/>
    </row>
    <row r="13" spans="1:42" s="73" customFormat="1" ht="16.5" customHeight="1" x14ac:dyDescent="0.2">
      <c r="A13" s="89" t="s">
        <v>27</v>
      </c>
      <c r="B13" s="89"/>
      <c r="C13" s="89"/>
      <c r="D13" s="89"/>
      <c r="E13" s="89"/>
      <c r="F13" s="89"/>
      <c r="G13" s="89"/>
      <c r="H13" s="89"/>
      <c r="I13" s="89"/>
      <c r="J13" s="89"/>
      <c r="K13" s="89" t="s">
        <v>28</v>
      </c>
      <c r="L13" s="89"/>
      <c r="M13" s="89"/>
      <c r="N13" s="89"/>
      <c r="O13" s="90" t="s">
        <v>29</v>
      </c>
      <c r="P13" s="90"/>
      <c r="Q13" s="90" t="s">
        <v>30</v>
      </c>
      <c r="R13" s="90"/>
      <c r="S13" s="90"/>
      <c r="T13" s="90"/>
      <c r="AJ13" s="78"/>
      <c r="AK13" s="78"/>
      <c r="AL13" s="77" t="s">
        <v>38</v>
      </c>
      <c r="AM13" s="78"/>
      <c r="AN13" s="78"/>
      <c r="AO13" s="78"/>
      <c r="AP13" s="78"/>
    </row>
    <row r="14" spans="1:42" s="73" customFormat="1" ht="16.5" customHeight="1" x14ac:dyDescent="0.2">
      <c r="A14" s="85" t="s">
        <v>39</v>
      </c>
      <c r="B14" s="85"/>
      <c r="C14" s="85"/>
      <c r="D14" s="85"/>
      <c r="E14" s="85"/>
      <c r="F14" s="85"/>
      <c r="G14" s="85"/>
      <c r="H14" s="85"/>
      <c r="I14" s="85"/>
      <c r="J14" s="85"/>
      <c r="K14" s="85" t="s">
        <v>33</v>
      </c>
      <c r="L14" s="85"/>
      <c r="M14" s="85"/>
      <c r="N14" s="85"/>
      <c r="O14" s="86" t="s">
        <v>34</v>
      </c>
      <c r="P14" s="86"/>
      <c r="Q14" s="86" t="s">
        <v>35</v>
      </c>
      <c r="R14" s="86"/>
      <c r="S14" s="86"/>
      <c r="T14" s="86"/>
      <c r="AJ14" s="78"/>
      <c r="AK14" s="78"/>
      <c r="AL14" s="78"/>
      <c r="AM14" s="78"/>
      <c r="AN14" s="78"/>
      <c r="AO14" s="78"/>
      <c r="AP14" s="78"/>
    </row>
    <row r="15" spans="1:42" s="73" customFormat="1" ht="16.5" customHeight="1" x14ac:dyDescent="0.2">
      <c r="A15" s="74"/>
      <c r="B15" s="74"/>
      <c r="C15" s="74"/>
      <c r="D15" s="74"/>
      <c r="E15" s="74"/>
      <c r="F15" s="74"/>
      <c r="G15" s="74"/>
      <c r="H15" s="74"/>
      <c r="I15" s="74"/>
      <c r="J15" s="74"/>
      <c r="K15" s="74"/>
      <c r="L15" s="74"/>
      <c r="M15" s="74"/>
      <c r="AJ15" s="78"/>
      <c r="AK15" s="78"/>
      <c r="AL15" s="78"/>
      <c r="AM15" s="78"/>
      <c r="AN15" s="78"/>
      <c r="AO15" s="78"/>
      <c r="AP15" s="78"/>
    </row>
    <row r="16" spans="1:42" s="73" customFormat="1" ht="16.5" customHeight="1" x14ac:dyDescent="0.2">
      <c r="A16" s="89" t="s">
        <v>3</v>
      </c>
      <c r="B16" s="89"/>
      <c r="C16" s="89" t="s">
        <v>40</v>
      </c>
      <c r="D16" s="89"/>
      <c r="E16" s="89"/>
      <c r="F16" s="89"/>
      <c r="G16" s="89"/>
      <c r="H16" s="89" t="s">
        <v>41</v>
      </c>
      <c r="I16" s="89"/>
      <c r="J16" s="89"/>
      <c r="K16" s="89"/>
      <c r="L16" s="102" t="s">
        <v>42</v>
      </c>
      <c r="M16" s="102"/>
      <c r="N16" s="90" t="s">
        <v>43</v>
      </c>
      <c r="O16" s="90"/>
      <c r="P16" s="90" t="s">
        <v>44</v>
      </c>
      <c r="Q16" s="90"/>
      <c r="R16" s="90"/>
      <c r="S16" s="90"/>
      <c r="T16" s="90"/>
    </row>
    <row r="17" spans="1:20" s="73" customFormat="1" ht="16.5" customHeight="1" x14ac:dyDescent="0.2">
      <c r="A17" s="85" t="s">
        <v>45</v>
      </c>
      <c r="B17" s="85"/>
      <c r="C17" s="85" t="s">
        <v>46</v>
      </c>
      <c r="D17" s="85"/>
      <c r="E17" s="85"/>
      <c r="F17" s="85"/>
      <c r="G17" s="85"/>
      <c r="H17" s="85" t="s">
        <v>47</v>
      </c>
      <c r="I17" s="85"/>
      <c r="J17" s="85"/>
      <c r="K17" s="85"/>
      <c r="L17" s="85" t="s">
        <v>48</v>
      </c>
      <c r="M17" s="85"/>
      <c r="N17" s="86" t="s">
        <v>49</v>
      </c>
      <c r="O17" s="86"/>
      <c r="P17" s="86" t="s">
        <v>50</v>
      </c>
      <c r="Q17" s="86"/>
      <c r="R17" s="86"/>
      <c r="S17" s="86"/>
      <c r="T17" s="86"/>
    </row>
    <row r="18" spans="1:20" s="73" customFormat="1" ht="16.5" customHeight="1" x14ac:dyDescent="0.2"/>
    <row r="19" spans="1:20" s="73" customFormat="1" ht="16.5" customHeight="1" x14ac:dyDescent="0.2">
      <c r="A19" s="89" t="s">
        <v>3</v>
      </c>
      <c r="B19" s="89"/>
      <c r="C19" s="89" t="s">
        <v>40</v>
      </c>
      <c r="D19" s="89"/>
      <c r="E19" s="89"/>
      <c r="F19" s="89"/>
      <c r="G19" s="89"/>
      <c r="H19" s="89" t="s">
        <v>41</v>
      </c>
      <c r="I19" s="89"/>
      <c r="J19" s="89"/>
      <c r="K19" s="89"/>
      <c r="L19" s="102" t="s">
        <v>42</v>
      </c>
      <c r="M19" s="102"/>
      <c r="N19" s="90" t="s">
        <v>43</v>
      </c>
      <c r="O19" s="90"/>
      <c r="P19" s="90" t="s">
        <v>44</v>
      </c>
      <c r="Q19" s="90"/>
      <c r="R19" s="90"/>
      <c r="S19" s="90"/>
      <c r="T19" s="90"/>
    </row>
    <row r="20" spans="1:20" s="73" customFormat="1" ht="16.5" customHeight="1" x14ac:dyDescent="0.2">
      <c r="A20" s="85" t="s">
        <v>45</v>
      </c>
      <c r="B20" s="85"/>
      <c r="C20" s="85" t="s">
        <v>51</v>
      </c>
      <c r="D20" s="85"/>
      <c r="E20" s="85"/>
      <c r="F20" s="85"/>
      <c r="G20" s="85"/>
      <c r="H20" s="85" t="s">
        <v>47</v>
      </c>
      <c r="I20" s="85"/>
      <c r="J20" s="85"/>
      <c r="K20" s="85"/>
      <c r="L20" s="85" t="s">
        <v>48</v>
      </c>
      <c r="M20" s="85"/>
      <c r="N20" s="86" t="s">
        <v>49</v>
      </c>
      <c r="O20" s="86"/>
      <c r="P20" s="86" t="s">
        <v>50</v>
      </c>
      <c r="Q20" s="86"/>
      <c r="R20" s="86"/>
      <c r="S20" s="86"/>
      <c r="T20" s="86"/>
    </row>
    <row r="21" spans="1:20" s="73" customFormat="1" ht="16.5" customHeight="1" x14ac:dyDescent="0.2"/>
    <row r="22" spans="1:20" s="73" customFormat="1" ht="16.5" customHeight="1" x14ac:dyDescent="0.2">
      <c r="A22" s="89" t="s">
        <v>3</v>
      </c>
      <c r="B22" s="89"/>
      <c r="C22" s="89" t="s">
        <v>40</v>
      </c>
      <c r="D22" s="89"/>
      <c r="E22" s="89"/>
      <c r="F22" s="89"/>
      <c r="G22" s="89"/>
      <c r="H22" s="89" t="s">
        <v>41</v>
      </c>
      <c r="I22" s="89"/>
      <c r="J22" s="89"/>
      <c r="K22" s="89"/>
      <c r="L22" s="102" t="s">
        <v>42</v>
      </c>
      <c r="M22" s="102"/>
      <c r="N22" s="90" t="s">
        <v>43</v>
      </c>
      <c r="O22" s="90"/>
      <c r="P22" s="90" t="s">
        <v>44</v>
      </c>
      <c r="Q22" s="90"/>
      <c r="R22" s="90"/>
      <c r="S22" s="90"/>
      <c r="T22" s="90"/>
    </row>
    <row r="23" spans="1:20" s="73" customFormat="1" ht="16.5" customHeight="1" x14ac:dyDescent="0.2">
      <c r="A23" s="85" t="s">
        <v>45</v>
      </c>
      <c r="B23" s="85"/>
      <c r="C23" s="85" t="s">
        <v>52</v>
      </c>
      <c r="D23" s="85"/>
      <c r="E23" s="85"/>
      <c r="F23" s="85"/>
      <c r="G23" s="85"/>
      <c r="H23" s="85" t="s">
        <v>47</v>
      </c>
      <c r="I23" s="85"/>
      <c r="J23" s="85"/>
      <c r="K23" s="85"/>
      <c r="L23" s="85" t="s">
        <v>48</v>
      </c>
      <c r="M23" s="85"/>
      <c r="N23" s="86" t="s">
        <v>49</v>
      </c>
      <c r="O23" s="86"/>
      <c r="P23" s="86" t="s">
        <v>50</v>
      </c>
      <c r="Q23" s="86"/>
      <c r="R23" s="86"/>
      <c r="S23" s="86"/>
      <c r="T23" s="86"/>
    </row>
    <row r="28" spans="1:20" hidden="1" x14ac:dyDescent="0.2"/>
    <row r="29" spans="1:20" hidden="1" x14ac:dyDescent="0.2"/>
    <row r="30" spans="1:20" s="73" customFormat="1" ht="18" hidden="1" customHeight="1" x14ac:dyDescent="0.2">
      <c r="A30" s="69"/>
      <c r="B30" s="87" t="s">
        <v>53</v>
      </c>
      <c r="C30" s="88"/>
      <c r="D30" s="88"/>
      <c r="E30" s="88"/>
      <c r="F30" s="88"/>
      <c r="G30" s="88"/>
      <c r="H30" s="88"/>
      <c r="I30" s="88"/>
      <c r="J30" s="88"/>
      <c r="K30" s="88"/>
      <c r="L30" s="88"/>
      <c r="M30" s="88"/>
      <c r="N30" s="88"/>
      <c r="O30" s="88"/>
      <c r="P30" s="88"/>
      <c r="Q30" s="88"/>
      <c r="R30" s="88"/>
      <c r="S30" s="88"/>
      <c r="T30" s="75"/>
    </row>
    <row r="31" spans="1:20" s="73" customFormat="1" ht="23.25" hidden="1" customHeight="1" x14ac:dyDescent="0.2">
      <c r="A31" s="69"/>
      <c r="B31" s="80" t="s">
        <v>54</v>
      </c>
      <c r="C31" s="80"/>
      <c r="D31" s="80"/>
      <c r="E31" s="80"/>
      <c r="F31" s="81"/>
      <c r="G31" s="81"/>
      <c r="H31" s="81"/>
      <c r="I31" s="81"/>
      <c r="J31" s="81"/>
      <c r="K31" s="81"/>
      <c r="L31" s="81"/>
      <c r="M31" s="81"/>
      <c r="N31" s="81"/>
      <c r="O31" s="81"/>
      <c r="P31" s="81"/>
      <c r="Q31" s="81"/>
      <c r="R31" s="81"/>
      <c r="S31" s="81"/>
      <c r="T31" s="76"/>
    </row>
    <row r="32" spans="1:20" s="73" customFormat="1" ht="23.25" hidden="1" customHeight="1" x14ac:dyDescent="0.2">
      <c r="A32" s="69"/>
      <c r="B32" s="80" t="s">
        <v>55</v>
      </c>
      <c r="C32" s="80"/>
      <c r="D32" s="80"/>
      <c r="E32" s="80"/>
      <c r="F32" s="81"/>
      <c r="G32" s="81"/>
      <c r="H32" s="81"/>
      <c r="I32" s="81"/>
      <c r="J32" s="81"/>
      <c r="K32" s="81"/>
      <c r="L32" s="81"/>
      <c r="M32" s="81"/>
      <c r="N32" s="81"/>
      <c r="O32" s="81"/>
      <c r="P32" s="81"/>
      <c r="Q32" s="81"/>
      <c r="R32" s="81"/>
      <c r="S32" s="81"/>
      <c r="T32" s="76"/>
    </row>
    <row r="33" spans="2:19" ht="23.25" hidden="1" customHeight="1" x14ac:dyDescent="0.2">
      <c r="B33" s="80" t="s">
        <v>56</v>
      </c>
      <c r="C33" s="80"/>
      <c r="D33" s="80"/>
      <c r="E33" s="80"/>
      <c r="F33" s="81"/>
      <c r="G33" s="81"/>
      <c r="H33" s="81"/>
      <c r="I33" s="81"/>
      <c r="J33" s="81"/>
      <c r="K33" s="81"/>
      <c r="L33" s="81"/>
      <c r="M33" s="82"/>
      <c r="N33" s="83"/>
      <c r="O33" s="84"/>
      <c r="P33" s="84"/>
      <c r="Q33" s="84"/>
      <c r="R33" s="84"/>
      <c r="S33" s="84"/>
    </row>
    <row r="34" spans="2:19" hidden="1" x14ac:dyDescent="0.2"/>
  </sheetData>
  <sheetProtection algorithmName="SHA-512" hashValue="BSyztF0mow0QMaqXxlleQ2vqkORE3hadmne/tMv7UFy4Evk1JxK0SSh0EaRwLWQ3MYl/kbbkDkj1qJqArLSwEQ==" saltValue="Tm6XCLeK7EQvkJKiNL2A7w==" spinCount="100000" sheet="1" selectLockedCells="1"/>
  <mergeCells count="76">
    <mergeCell ref="A4:D4"/>
    <mergeCell ref="B32:E32"/>
    <mergeCell ref="F32:S32"/>
    <mergeCell ref="P22:T22"/>
    <mergeCell ref="A22:B22"/>
    <mergeCell ref="C22:G22"/>
    <mergeCell ref="H22:K22"/>
    <mergeCell ref="L22:M22"/>
    <mergeCell ref="N22:O22"/>
    <mergeCell ref="P17:T17"/>
    <mergeCell ref="N19:O19"/>
    <mergeCell ref="A20:B20"/>
    <mergeCell ref="C20:G20"/>
    <mergeCell ref="H20:K20"/>
    <mergeCell ref="P20:T20"/>
    <mergeCell ref="L20:M20"/>
    <mergeCell ref="K10:N10"/>
    <mergeCell ref="A13:J13"/>
    <mergeCell ref="H17:K17"/>
    <mergeCell ref="A19:B19"/>
    <mergeCell ref="A17:B17"/>
    <mergeCell ref="N17:O17"/>
    <mergeCell ref="C16:G16"/>
    <mergeCell ref="A14:J14"/>
    <mergeCell ref="K14:N14"/>
    <mergeCell ref="N16:O16"/>
    <mergeCell ref="O10:P10"/>
    <mergeCell ref="P16:T16"/>
    <mergeCell ref="H16:K16"/>
    <mergeCell ref="L16:M16"/>
    <mergeCell ref="A10:J10"/>
    <mergeCell ref="Q10:T10"/>
    <mergeCell ref="A1:T1"/>
    <mergeCell ref="P23:T23"/>
    <mergeCell ref="A3:D3"/>
    <mergeCell ref="A5:D5"/>
    <mergeCell ref="A6:D6"/>
    <mergeCell ref="A7:D7"/>
    <mergeCell ref="A8:D8"/>
    <mergeCell ref="A23:B23"/>
    <mergeCell ref="C23:G23"/>
    <mergeCell ref="H23:K23"/>
    <mergeCell ref="L23:M23"/>
    <mergeCell ref="N23:O23"/>
    <mergeCell ref="L17:M17"/>
    <mergeCell ref="E8:T8"/>
    <mergeCell ref="L19:M19"/>
    <mergeCell ref="C19:G19"/>
    <mergeCell ref="E3:T3"/>
    <mergeCell ref="E5:T5"/>
    <mergeCell ref="E6:T6"/>
    <mergeCell ref="E7:I7"/>
    <mergeCell ref="J7:N7"/>
    <mergeCell ref="O7:T7"/>
    <mergeCell ref="E4:T4"/>
    <mergeCell ref="O14:P14"/>
    <mergeCell ref="Q14:T14"/>
    <mergeCell ref="K13:N13"/>
    <mergeCell ref="O13:P13"/>
    <mergeCell ref="Q13:T13"/>
    <mergeCell ref="B33:E33"/>
    <mergeCell ref="F33:L33"/>
    <mergeCell ref="M33:N33"/>
    <mergeCell ref="O33:S33"/>
    <mergeCell ref="A11:J11"/>
    <mergeCell ref="K11:N11"/>
    <mergeCell ref="Q11:T11"/>
    <mergeCell ref="B30:S30"/>
    <mergeCell ref="B31:E31"/>
    <mergeCell ref="F31:S31"/>
    <mergeCell ref="O11:P11"/>
    <mergeCell ref="N20:O20"/>
    <mergeCell ref="A16:B16"/>
    <mergeCell ref="H19:K19"/>
    <mergeCell ref="P19:T19"/>
    <mergeCell ref="C17:G17"/>
  </mergeCells>
  <phoneticPr fontId="0" type="noConversion"/>
  <dataValidations count="3">
    <dataValidation type="list" allowBlank="1" showInputMessage="1" showErrorMessage="1" sqref="A16:B16 A22:B22 A19:B19" xr:uid="{6AED004C-D2AE-4303-B36E-EB63B270C497}">
      <formula1>$AN$1:$AN$3</formula1>
    </dataValidation>
    <dataValidation type="list" allowBlank="1" showInputMessage="1" showErrorMessage="1" sqref="E7:I7" xr:uid="{00000000-0002-0000-0000-000002000000}">
      <formula1>$AL$1:$AL12</formula1>
    </dataValidation>
    <dataValidation type="list" allowBlank="1" showInputMessage="1" showErrorMessage="1" sqref="E5:T5" xr:uid="{00000000-0002-0000-0000-000000000000}">
      <formula1>$AK$1:$AK$6</formula1>
    </dataValidation>
  </dataValidations>
  <printOptions horizontalCentered="1"/>
  <pageMargins left="0.7" right="0.7" top="0.75" bottom="0.75" header="0.3" footer="0.3"/>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9"/>
  <sheetViews>
    <sheetView topLeftCell="A3" zoomScaleNormal="100" workbookViewId="0">
      <selection activeCell="T16" sqref="T16"/>
    </sheetView>
  </sheetViews>
  <sheetFormatPr defaultColWidth="9.140625" defaultRowHeight="12.75" x14ac:dyDescent="0.2"/>
  <cols>
    <col min="1" max="1" width="4.28515625" style="1" customWidth="1"/>
    <col min="2" max="2" width="4" style="1" customWidth="1"/>
    <col min="3" max="3" width="5.28515625" style="1" customWidth="1"/>
    <col min="4" max="4" width="4.140625" style="1" customWidth="1"/>
    <col min="5" max="5" width="5.140625" style="1" customWidth="1"/>
    <col min="6" max="6" width="11.140625" style="3" customWidth="1"/>
    <col min="7" max="7" width="11.42578125" style="3" customWidth="1"/>
    <col min="8" max="8" width="12.5703125" style="3" bestFit="1" customWidth="1"/>
    <col min="9" max="16" width="11.42578125" style="3" customWidth="1"/>
    <col min="17" max="17" width="11.140625" style="3" bestFit="1" customWidth="1"/>
    <col min="18" max="18" width="13.42578125" style="3" customWidth="1"/>
    <col min="19" max="19" width="12" style="3" customWidth="1"/>
    <col min="20" max="20" width="15" style="2" customWidth="1"/>
    <col min="21" max="21" width="13" style="2" customWidth="1"/>
    <col min="22" max="22" width="15" style="2" customWidth="1"/>
    <col min="23" max="25" width="3.7109375" style="1" customWidth="1"/>
    <col min="26" max="26" width="6.140625" style="1" bestFit="1" customWidth="1"/>
    <col min="27" max="74" width="3.7109375" style="1" customWidth="1"/>
    <col min="75" max="16384" width="9.140625" style="1"/>
  </cols>
  <sheetData>
    <row r="1" spans="1:35" ht="21.75" hidden="1" customHeight="1" x14ac:dyDescent="0.25">
      <c r="A1" s="107" t="str">
        <f>T('Cover Page'!A1:T1)</f>
        <v xml:space="preserve"> APPENDIX B (REQUIRED FORMS)
 EXHIBIT 13 (PROPOSED PROGRAM SERVICES)</v>
      </c>
      <c r="B1" s="107"/>
      <c r="C1" s="107"/>
      <c r="D1" s="107"/>
      <c r="E1" s="107"/>
      <c r="F1" s="107"/>
      <c r="G1" s="107"/>
      <c r="H1" s="107"/>
      <c r="I1" s="107"/>
      <c r="J1" s="107"/>
      <c r="K1" s="107"/>
      <c r="L1" s="107"/>
      <c r="M1" s="107"/>
      <c r="N1" s="107"/>
      <c r="O1" s="107"/>
      <c r="P1" s="107"/>
      <c r="Q1" s="107"/>
      <c r="R1" s="107"/>
      <c r="S1" s="107"/>
      <c r="T1" s="107"/>
      <c r="U1" s="107"/>
      <c r="V1" s="107"/>
    </row>
    <row r="2" spans="1:35" ht="16.5" hidden="1" customHeight="1" x14ac:dyDescent="0.25">
      <c r="A2" s="107"/>
      <c r="B2" s="107"/>
      <c r="C2" s="107"/>
      <c r="D2" s="107"/>
      <c r="E2" s="107"/>
      <c r="F2" s="107"/>
      <c r="G2" s="107"/>
      <c r="H2" s="107"/>
      <c r="I2" s="107"/>
      <c r="J2" s="107"/>
      <c r="K2" s="107"/>
      <c r="L2" s="107"/>
      <c r="M2" s="107"/>
      <c r="N2" s="107"/>
      <c r="O2" s="107"/>
      <c r="P2" s="107"/>
      <c r="Q2" s="107"/>
      <c r="R2" s="107"/>
      <c r="S2" s="107"/>
      <c r="T2" s="107"/>
      <c r="U2" s="107"/>
      <c r="V2" s="107"/>
    </row>
    <row r="3" spans="1:35" ht="20.25" customHeight="1" x14ac:dyDescent="0.2">
      <c r="A3" s="114" t="s">
        <v>8</v>
      </c>
      <c r="B3" s="114"/>
      <c r="C3" s="114"/>
      <c r="D3" s="114"/>
      <c r="E3" s="114"/>
      <c r="F3" s="114"/>
      <c r="G3" s="108" t="str">
        <f>T('Cover Page'!E3:T3)</f>
        <v>Traditional Legal Assistance (Supportive Services)</v>
      </c>
      <c r="H3" s="108"/>
      <c r="I3" s="108"/>
      <c r="J3" s="108"/>
      <c r="K3" s="108"/>
      <c r="L3" s="108"/>
      <c r="M3" s="108"/>
      <c r="N3" s="108"/>
      <c r="O3" s="108"/>
      <c r="P3" s="108"/>
      <c r="Q3" s="108"/>
      <c r="R3" s="108"/>
      <c r="S3" s="108"/>
      <c r="T3" s="108"/>
      <c r="U3" s="108"/>
      <c r="V3" s="108"/>
    </row>
    <row r="4" spans="1:35" ht="20.25" hidden="1" customHeight="1" x14ac:dyDescent="0.2">
      <c r="A4" s="59" t="s">
        <v>13</v>
      </c>
      <c r="B4" s="59"/>
      <c r="C4" s="59"/>
      <c r="D4" s="59"/>
      <c r="E4" s="59"/>
      <c r="F4" s="59"/>
      <c r="G4" s="109" t="s">
        <v>129</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row>
    <row r="5" spans="1:35" ht="20.25" customHeight="1" x14ac:dyDescent="0.2">
      <c r="A5" s="114" t="s">
        <v>14</v>
      </c>
      <c r="B5" s="114"/>
      <c r="C5" s="114"/>
      <c r="D5" s="114"/>
      <c r="E5" s="114"/>
      <c r="F5" s="114"/>
      <c r="G5" s="106" t="str">
        <f>T('Cover Page'!E5:T5)</f>
        <v>2023-24</v>
      </c>
      <c r="H5" s="106"/>
      <c r="I5" s="106"/>
      <c r="J5" s="106"/>
      <c r="K5" s="106"/>
      <c r="L5" s="106"/>
      <c r="M5" s="106"/>
      <c r="N5" s="106"/>
      <c r="O5" s="106"/>
      <c r="P5" s="106"/>
      <c r="Q5" s="106"/>
      <c r="R5" s="106"/>
      <c r="S5" s="106"/>
      <c r="T5" s="106"/>
      <c r="U5" s="106"/>
      <c r="V5" s="106"/>
    </row>
    <row r="6" spans="1:35" ht="20.25" hidden="1" customHeight="1" x14ac:dyDescent="0.2">
      <c r="A6" s="114" t="s">
        <v>18</v>
      </c>
      <c r="B6" s="114"/>
      <c r="C6" s="114"/>
      <c r="D6" s="114"/>
      <c r="E6" s="114"/>
      <c r="F6" s="114"/>
      <c r="G6" s="106" t="str">
        <f>T('Cover Page'!E6:T6)</f>
        <v>[Enter Subaward Number]</v>
      </c>
      <c r="H6" s="106"/>
      <c r="I6" s="106"/>
      <c r="J6" s="106"/>
      <c r="K6" s="106"/>
      <c r="L6" s="106"/>
      <c r="M6" s="106"/>
      <c r="N6" s="106"/>
      <c r="O6" s="106"/>
      <c r="P6" s="106"/>
      <c r="Q6" s="106"/>
      <c r="R6" s="106"/>
      <c r="S6" s="106"/>
      <c r="T6" s="106"/>
      <c r="U6" s="106"/>
      <c r="V6" s="106"/>
    </row>
    <row r="7" spans="1:35" ht="20.25" hidden="1" customHeight="1" x14ac:dyDescent="0.2">
      <c r="A7" s="114" t="s">
        <v>22</v>
      </c>
      <c r="B7" s="114"/>
      <c r="C7" s="114"/>
      <c r="D7" s="114"/>
      <c r="E7" s="114"/>
      <c r="F7" s="114"/>
      <c r="G7" s="106" t="str">
        <f>T('Cover Page'!E7:I7)</f>
        <v>N/A</v>
      </c>
      <c r="H7" s="106"/>
      <c r="I7" s="106"/>
      <c r="J7" s="106"/>
      <c r="K7" s="106"/>
      <c r="L7" s="106"/>
      <c r="M7" s="106"/>
      <c r="N7" s="105" t="s">
        <v>23</v>
      </c>
      <c r="O7" s="105"/>
      <c r="P7" s="103" t="e">
        <f>T('Cover Page'!#REF!)</f>
        <v>#REF!</v>
      </c>
      <c r="Q7" s="103"/>
      <c r="R7" s="103"/>
      <c r="S7" s="103"/>
      <c r="T7" s="103"/>
      <c r="U7" s="103"/>
      <c r="V7" s="103"/>
    </row>
    <row r="8" spans="1:35" ht="20.25" customHeight="1" x14ac:dyDescent="0.2">
      <c r="A8" s="114" t="str">
        <f>T('Cover Page'!A8:D8)</f>
        <v>Bidder's Legal Name:</v>
      </c>
      <c r="B8" s="114"/>
      <c r="C8" s="114"/>
      <c r="D8" s="114"/>
      <c r="E8" s="114"/>
      <c r="F8" s="114"/>
      <c r="G8" s="104" t="str">
        <f>T('Cover Page'!E8:T8)</f>
        <v>[Enter Legal Name]</v>
      </c>
      <c r="H8" s="104"/>
      <c r="I8" s="104"/>
      <c r="J8" s="104"/>
      <c r="K8" s="104"/>
      <c r="L8" s="104"/>
      <c r="M8" s="104"/>
      <c r="N8" s="104"/>
      <c r="O8" s="104"/>
      <c r="P8" s="104"/>
      <c r="Q8" s="104"/>
      <c r="R8" s="104"/>
      <c r="S8" s="104"/>
      <c r="T8" s="104"/>
      <c r="U8" s="104"/>
      <c r="V8" s="104"/>
    </row>
    <row r="9" spans="1:35" ht="17.25" customHeight="1" x14ac:dyDescent="0.2">
      <c r="A9" s="116"/>
      <c r="B9" s="116"/>
      <c r="C9" s="116"/>
      <c r="D9" s="116"/>
      <c r="E9" s="116"/>
      <c r="F9" s="116"/>
      <c r="G9" s="116"/>
      <c r="H9" s="116"/>
      <c r="I9" s="116"/>
      <c r="J9" s="116"/>
      <c r="K9" s="116"/>
      <c r="L9" s="116"/>
      <c r="M9" s="116"/>
      <c r="N9" s="116"/>
      <c r="O9" s="116"/>
      <c r="P9" s="116"/>
      <c r="Q9" s="116"/>
      <c r="R9" s="116"/>
      <c r="S9" s="116"/>
      <c r="T9" s="116"/>
      <c r="U9" s="116"/>
      <c r="V9" s="116"/>
    </row>
    <row r="10" spans="1:35" ht="23.25" customHeight="1" x14ac:dyDescent="0.2">
      <c r="A10" s="119" t="s">
        <v>57</v>
      </c>
      <c r="B10" s="119"/>
      <c r="C10" s="119"/>
      <c r="D10" s="119"/>
      <c r="E10" s="119"/>
      <c r="F10" s="119"/>
      <c r="G10" s="119"/>
      <c r="H10" s="119"/>
      <c r="I10" s="119"/>
      <c r="J10" s="119"/>
      <c r="K10" s="119"/>
      <c r="L10" s="119"/>
      <c r="M10" s="119"/>
      <c r="N10" s="119"/>
      <c r="O10" s="119"/>
      <c r="P10" s="119"/>
      <c r="Q10" s="119"/>
      <c r="R10" s="119"/>
      <c r="S10" s="119"/>
      <c r="T10" s="119"/>
      <c r="U10" s="119"/>
      <c r="V10" s="119"/>
    </row>
    <row r="11" spans="1:35" s="4" customFormat="1" ht="25.5" customHeight="1" x14ac:dyDescent="0.2">
      <c r="A11" s="122"/>
      <c r="B11" s="122"/>
      <c r="C11" s="122"/>
      <c r="D11" s="122"/>
      <c r="E11" s="122"/>
      <c r="F11" s="122"/>
      <c r="G11" s="112" t="s">
        <v>58</v>
      </c>
      <c r="H11" s="113"/>
      <c r="I11" s="112" t="s">
        <v>59</v>
      </c>
      <c r="J11" s="113"/>
      <c r="K11" s="112" t="s">
        <v>60</v>
      </c>
      <c r="L11" s="113"/>
      <c r="M11" s="112" t="s">
        <v>61</v>
      </c>
      <c r="N11" s="113"/>
      <c r="O11" s="112" t="s">
        <v>62</v>
      </c>
      <c r="P11" s="113"/>
      <c r="Q11" s="112" t="s">
        <v>63</v>
      </c>
      <c r="R11" s="112"/>
      <c r="S11" s="112"/>
      <c r="T11" s="120" t="s">
        <v>64</v>
      </c>
      <c r="U11" s="120"/>
      <c r="V11" s="120"/>
    </row>
    <row r="12" spans="1:35" s="9" customFormat="1" ht="25.5" customHeight="1" x14ac:dyDescent="0.2">
      <c r="A12" s="115" t="s">
        <v>65</v>
      </c>
      <c r="B12" s="115"/>
      <c r="C12" s="115"/>
      <c r="D12" s="115"/>
      <c r="E12" s="115"/>
      <c r="F12" s="79" t="s">
        <v>66</v>
      </c>
      <c r="G12" s="111"/>
      <c r="H12" s="111"/>
      <c r="I12" s="111"/>
      <c r="J12" s="111"/>
      <c r="K12" s="111"/>
      <c r="L12" s="111"/>
      <c r="M12" s="111"/>
      <c r="N12" s="111"/>
      <c r="O12" s="111"/>
      <c r="P12" s="111"/>
      <c r="Q12" s="121" t="str">
        <f>IF(OR(G12="")*OR(I12="")*OR(K12="")*OR(M12="")*OR(O12=""),"-",SUM(G12:P12))</f>
        <v>-</v>
      </c>
      <c r="R12" s="121"/>
      <c r="S12" s="121"/>
      <c r="T12" s="120"/>
      <c r="U12" s="120"/>
      <c r="V12" s="120"/>
    </row>
    <row r="13" spans="1:35" s="9" customFormat="1" ht="25.5" hidden="1" customHeight="1" x14ac:dyDescent="0.2">
      <c r="A13" s="115"/>
      <c r="B13" s="115"/>
      <c r="C13" s="115"/>
      <c r="D13" s="115"/>
      <c r="E13" s="115"/>
      <c r="F13" s="79" t="s">
        <v>67</v>
      </c>
      <c r="G13" s="111"/>
      <c r="H13" s="111"/>
      <c r="I13" s="111"/>
      <c r="J13" s="111"/>
      <c r="K13" s="111"/>
      <c r="L13" s="111"/>
      <c r="M13" s="111"/>
      <c r="N13" s="111"/>
      <c r="O13" s="111"/>
      <c r="P13" s="111"/>
      <c r="Q13" s="121" t="str">
        <f>IF(OR(G13="")*OR(I13="")*OR(K13="")*OR(M13="")*OR(O13=""),"-",SUM(G13:P13))</f>
        <v>-</v>
      </c>
      <c r="R13" s="121"/>
      <c r="S13" s="121"/>
      <c r="T13" s="120"/>
      <c r="U13" s="120"/>
      <c r="V13" s="120"/>
    </row>
    <row r="14" spans="1:35" ht="29.25" customHeight="1" x14ac:dyDescent="0.2">
      <c r="A14" s="115"/>
      <c r="B14" s="115"/>
      <c r="C14" s="115"/>
      <c r="D14" s="115"/>
      <c r="E14" s="115"/>
      <c r="F14" s="79" t="s">
        <v>68</v>
      </c>
      <c r="G14" s="127" t="str">
        <f>IF(G12+G13=0,"-",G12+G13)</f>
        <v>-</v>
      </c>
      <c r="H14" s="127"/>
      <c r="I14" s="127" t="str">
        <f>IF(I12+I13=0,"-",I12+I13)</f>
        <v>-</v>
      </c>
      <c r="J14" s="127"/>
      <c r="K14" s="127" t="str">
        <f>IF(K12+K13=0,"-",K12+K13)</f>
        <v>-</v>
      </c>
      <c r="L14" s="127"/>
      <c r="M14" s="127" t="str">
        <f>IF(M12+M13=0,"-",M12+M13)</f>
        <v>-</v>
      </c>
      <c r="N14" s="127"/>
      <c r="O14" s="127" t="str">
        <f>IF(O12+O13=0,"-",O12+O13)</f>
        <v>-</v>
      </c>
      <c r="P14" s="127"/>
      <c r="Q14" s="124">
        <f>IF(OR(G14="")*OR(I14="")*OR(K14="")*OR(M14="")*OR(O14=""),"-",SUM(G14:P14))</f>
        <v>0</v>
      </c>
      <c r="R14" s="124"/>
      <c r="S14" s="124"/>
      <c r="T14" s="115" t="s">
        <v>69</v>
      </c>
      <c r="U14" s="123" t="s">
        <v>70</v>
      </c>
      <c r="V14" s="123" t="s">
        <v>71</v>
      </c>
    </row>
    <row r="15" spans="1:35" s="8" customFormat="1" ht="41.25" customHeight="1" x14ac:dyDescent="0.2">
      <c r="A15" s="110" t="s">
        <v>72</v>
      </c>
      <c r="B15" s="110"/>
      <c r="C15" s="110"/>
      <c r="D15" s="110"/>
      <c r="E15" s="110"/>
      <c r="F15" s="56" t="s">
        <v>73</v>
      </c>
      <c r="G15" s="56" t="s">
        <v>74</v>
      </c>
      <c r="H15" s="54" t="s">
        <v>75</v>
      </c>
      <c r="I15" s="54" t="s">
        <v>76</v>
      </c>
      <c r="J15" s="54" t="s">
        <v>75</v>
      </c>
      <c r="K15" s="54" t="s">
        <v>76</v>
      </c>
      <c r="L15" s="54" t="s">
        <v>75</v>
      </c>
      <c r="M15" s="54" t="s">
        <v>76</v>
      </c>
      <c r="N15" s="54" t="s">
        <v>75</v>
      </c>
      <c r="O15" s="54" t="s">
        <v>76</v>
      </c>
      <c r="P15" s="54" t="s">
        <v>75</v>
      </c>
      <c r="Q15" s="56" t="s">
        <v>77</v>
      </c>
      <c r="R15" s="56" t="s">
        <v>78</v>
      </c>
      <c r="S15" s="54" t="s">
        <v>79</v>
      </c>
      <c r="T15" s="115"/>
      <c r="U15" s="123"/>
      <c r="V15" s="123"/>
    </row>
    <row r="16" spans="1:35" ht="27" customHeight="1" x14ac:dyDescent="0.2">
      <c r="A16" s="118" t="s">
        <v>80</v>
      </c>
      <c r="B16" s="118"/>
      <c r="C16" s="118"/>
      <c r="D16" s="117" t="s">
        <v>81</v>
      </c>
      <c r="E16" s="117"/>
      <c r="F16" s="39">
        <v>0</v>
      </c>
      <c r="G16" s="25"/>
      <c r="H16" s="29">
        <f>IF($F16="","",$F16*G16)</f>
        <v>0</v>
      </c>
      <c r="I16" s="25"/>
      <c r="J16" s="29">
        <f>IF($F16="","",$F16*I16)</f>
        <v>0</v>
      </c>
      <c r="K16" s="25"/>
      <c r="L16" s="29">
        <f>IF($F16="","",$F16*K16)</f>
        <v>0</v>
      </c>
      <c r="M16" s="25"/>
      <c r="N16" s="29">
        <f>IF($F16="","",$F16*M16)</f>
        <v>0</v>
      </c>
      <c r="O16" s="25"/>
      <c r="P16" s="29">
        <f>IF($F16="","",$F16*O16)</f>
        <v>0</v>
      </c>
      <c r="Q16" s="26">
        <f>SUM(G16,I16,K16,M16,O16)</f>
        <v>0</v>
      </c>
      <c r="R16" s="29">
        <f>H16+J16+L16+N16+P16</f>
        <v>0</v>
      </c>
      <c r="S16" s="169" t="str">
        <f t="shared" ref="S16:S23" si="0">IF($R$26=0,"-",R16/$R$26)</f>
        <v>-</v>
      </c>
      <c r="T16" s="162"/>
      <c r="U16" s="173" t="str">
        <f>IF($T16="","-",$Q16/T16)</f>
        <v>-</v>
      </c>
      <c r="V16" s="34" t="str">
        <f t="shared" ref="V16:V22" si="1">IF($T16="","-",$R16/T16)</f>
        <v>-</v>
      </c>
      <c r="W16" s="7"/>
      <c r="X16" s="7"/>
    </row>
    <row r="17" spans="1:26" ht="27" customHeight="1" x14ac:dyDescent="0.2">
      <c r="A17" s="118"/>
      <c r="B17" s="118"/>
      <c r="C17" s="118"/>
      <c r="D17" s="128" t="s">
        <v>145</v>
      </c>
      <c r="E17" s="128"/>
      <c r="F17" s="40">
        <v>0</v>
      </c>
      <c r="G17" s="38"/>
      <c r="H17" s="30">
        <f>IF(G17=0,$F17*G16,$F17*G17)</f>
        <v>0</v>
      </c>
      <c r="I17" s="27"/>
      <c r="J17" s="30">
        <f>IF(I17=0,$F17*I16,$F17*I17)</f>
        <v>0</v>
      </c>
      <c r="K17" s="27"/>
      <c r="L17" s="30">
        <f>IF(K17=0,$F17*K16,$F17*K17)</f>
        <v>0</v>
      </c>
      <c r="M17" s="27"/>
      <c r="N17" s="30">
        <f>IF(M17=0,$F17*M16,$F17*M17)</f>
        <v>0</v>
      </c>
      <c r="O17" s="27"/>
      <c r="P17" s="30">
        <f>IF(O17=0,$F17*O16,$F17*O17)</f>
        <v>0</v>
      </c>
      <c r="Q17" s="28">
        <f>G17+I17+K17+M17+O17</f>
        <v>0</v>
      </c>
      <c r="R17" s="30">
        <f t="shared" ref="R17:R21" si="2">H17+J17+L17+N17+P17</f>
        <v>0</v>
      </c>
      <c r="S17" s="170" t="str">
        <f>IF($R$26=0,"-",R17/$R$26)</f>
        <v>-</v>
      </c>
      <c r="T17" s="163"/>
      <c r="U17" s="174" t="str">
        <f>IF($T17="","-",$Q17/T17)</f>
        <v>-</v>
      </c>
      <c r="V17" s="35" t="str">
        <f t="shared" si="1"/>
        <v>-</v>
      </c>
      <c r="W17" s="7"/>
      <c r="X17" s="7"/>
    </row>
    <row r="18" spans="1:26" ht="27" customHeight="1" x14ac:dyDescent="0.2">
      <c r="A18" s="118" t="s">
        <v>82</v>
      </c>
      <c r="B18" s="118"/>
      <c r="C18" s="118"/>
      <c r="D18" s="117" t="s">
        <v>83</v>
      </c>
      <c r="E18" s="117"/>
      <c r="F18" s="39">
        <v>0</v>
      </c>
      <c r="G18" s="25"/>
      <c r="H18" s="29">
        <f>IF($F18="","",$F18*G18)</f>
        <v>0</v>
      </c>
      <c r="I18" s="25"/>
      <c r="J18" s="29">
        <f>IF($F18="","",$F18*I18)</f>
        <v>0</v>
      </c>
      <c r="K18" s="25"/>
      <c r="L18" s="29">
        <f>IF($F18="","",$F18*K18)</f>
        <v>0</v>
      </c>
      <c r="M18" s="25"/>
      <c r="N18" s="29">
        <f>IF($F18="","",$F18*M18)</f>
        <v>0</v>
      </c>
      <c r="O18" s="25"/>
      <c r="P18" s="29">
        <f>IF($F18="","",$F18*O18)</f>
        <v>0</v>
      </c>
      <c r="Q18" s="26">
        <f t="shared" ref="Q18:Q21" si="3">G18+I18+K18+M18+O18</f>
        <v>0</v>
      </c>
      <c r="R18" s="29">
        <f t="shared" si="2"/>
        <v>0</v>
      </c>
      <c r="S18" s="169" t="str">
        <f t="shared" si="0"/>
        <v>-</v>
      </c>
      <c r="T18" s="162"/>
      <c r="U18" s="173" t="str">
        <f t="shared" ref="U18:U21" si="4">IF($T18="","-",$Q18/T18)</f>
        <v>-</v>
      </c>
      <c r="V18" s="34" t="str">
        <f t="shared" si="1"/>
        <v>-</v>
      </c>
      <c r="W18" s="7"/>
      <c r="X18" s="7"/>
    </row>
    <row r="19" spans="1:26" ht="27" customHeight="1" x14ac:dyDescent="0.2">
      <c r="A19" s="118"/>
      <c r="B19" s="118"/>
      <c r="C19" s="118"/>
      <c r="D19" s="128" t="s">
        <v>135</v>
      </c>
      <c r="E19" s="128"/>
      <c r="F19" s="40">
        <v>0</v>
      </c>
      <c r="G19" s="27"/>
      <c r="H19" s="30">
        <f>IF(G19=0,$F19*G18,$F19*G19)</f>
        <v>0</v>
      </c>
      <c r="I19" s="27"/>
      <c r="J19" s="30">
        <f>IF(I19=0,$F19*I18,$F19*I19)</f>
        <v>0</v>
      </c>
      <c r="K19" s="27"/>
      <c r="L19" s="30">
        <f>IF(K19=0,$F19*K18,$F19*K19)</f>
        <v>0</v>
      </c>
      <c r="M19" s="27"/>
      <c r="N19" s="30">
        <f>IF(M19=0,$F19*M18,$F19*M19)</f>
        <v>0</v>
      </c>
      <c r="O19" s="27"/>
      <c r="P19" s="30">
        <f>IF(O19=0,$F19*O18,$F19*O19)</f>
        <v>0</v>
      </c>
      <c r="Q19" s="28">
        <f t="shared" si="3"/>
        <v>0</v>
      </c>
      <c r="R19" s="30">
        <f t="shared" si="2"/>
        <v>0</v>
      </c>
      <c r="S19" s="170" t="str">
        <f t="shared" si="0"/>
        <v>-</v>
      </c>
      <c r="T19" s="163"/>
      <c r="U19" s="174" t="str">
        <f t="shared" si="4"/>
        <v>-</v>
      </c>
      <c r="V19" s="35" t="str">
        <f t="shared" si="1"/>
        <v>-</v>
      </c>
      <c r="W19" s="7"/>
      <c r="X19" s="7"/>
    </row>
    <row r="20" spans="1:26" ht="27" customHeight="1" x14ac:dyDescent="0.2">
      <c r="A20" s="118" t="s">
        <v>84</v>
      </c>
      <c r="B20" s="118"/>
      <c r="C20" s="118"/>
      <c r="D20" s="117" t="s">
        <v>83</v>
      </c>
      <c r="E20" s="117"/>
      <c r="F20" s="39">
        <v>0</v>
      </c>
      <c r="G20" s="25"/>
      <c r="H20" s="29">
        <f>IF($F20="","",$F20*G20)</f>
        <v>0</v>
      </c>
      <c r="I20" s="25"/>
      <c r="J20" s="29">
        <f>IF($F20="","",$F20*I20)</f>
        <v>0</v>
      </c>
      <c r="K20" s="25"/>
      <c r="L20" s="29">
        <f>IF($F20="","",$F20*K20)</f>
        <v>0</v>
      </c>
      <c r="M20" s="25"/>
      <c r="N20" s="29">
        <f>IF($F20="","",$F20*M20)</f>
        <v>0</v>
      </c>
      <c r="O20" s="25"/>
      <c r="P20" s="29">
        <f>IF($F20="","",$F20*O20)</f>
        <v>0</v>
      </c>
      <c r="Q20" s="26">
        <f t="shared" si="3"/>
        <v>0</v>
      </c>
      <c r="R20" s="29">
        <f t="shared" si="2"/>
        <v>0</v>
      </c>
      <c r="S20" s="169" t="str">
        <f t="shared" si="0"/>
        <v>-</v>
      </c>
      <c r="T20" s="162"/>
      <c r="U20" s="173" t="str">
        <f t="shared" si="4"/>
        <v>-</v>
      </c>
      <c r="V20" s="34" t="str">
        <f t="shared" si="1"/>
        <v>-</v>
      </c>
      <c r="W20" s="7"/>
      <c r="X20" s="7"/>
    </row>
    <row r="21" spans="1:26" ht="27" customHeight="1" x14ac:dyDescent="0.2">
      <c r="A21" s="118"/>
      <c r="B21" s="118"/>
      <c r="C21" s="118"/>
      <c r="D21" s="128" t="s">
        <v>136</v>
      </c>
      <c r="E21" s="128"/>
      <c r="F21" s="40">
        <v>0</v>
      </c>
      <c r="G21" s="27"/>
      <c r="H21" s="30">
        <f>IF(G21=0,$F21*G20,$F21*G21)</f>
        <v>0</v>
      </c>
      <c r="I21" s="27"/>
      <c r="J21" s="30">
        <f>IF(I21=0,$F21*I20,$F21*I21)</f>
        <v>0</v>
      </c>
      <c r="K21" s="27"/>
      <c r="L21" s="30">
        <f>IF(K21=0,$F21*K20,$F21*K21)</f>
        <v>0</v>
      </c>
      <c r="M21" s="27"/>
      <c r="N21" s="30">
        <f>IF(M21=0,$F21*M20,$F21*M21)</f>
        <v>0</v>
      </c>
      <c r="O21" s="27"/>
      <c r="P21" s="30">
        <f>IF(O21=0,$F21*O20,$F21*O21)</f>
        <v>0</v>
      </c>
      <c r="Q21" s="28">
        <f t="shared" si="3"/>
        <v>0</v>
      </c>
      <c r="R21" s="30">
        <f t="shared" si="2"/>
        <v>0</v>
      </c>
      <c r="S21" s="170" t="str">
        <f t="shared" si="0"/>
        <v>-</v>
      </c>
      <c r="T21" s="163"/>
      <c r="U21" s="174" t="str">
        <f t="shared" si="4"/>
        <v>-</v>
      </c>
      <c r="V21" s="35" t="str">
        <f t="shared" si="1"/>
        <v>-</v>
      </c>
      <c r="W21" s="7"/>
      <c r="X21" s="7"/>
    </row>
    <row r="22" spans="1:26" ht="27" customHeight="1" x14ac:dyDescent="0.2">
      <c r="A22" s="118" t="s">
        <v>85</v>
      </c>
      <c r="B22" s="118"/>
      <c r="C22" s="118"/>
      <c r="D22" s="117" t="s">
        <v>83</v>
      </c>
      <c r="E22" s="117"/>
      <c r="F22" s="132"/>
      <c r="G22" s="132"/>
      <c r="H22" s="41">
        <v>0</v>
      </c>
      <c r="I22" s="133"/>
      <c r="J22" s="41">
        <v>0</v>
      </c>
      <c r="K22" s="126"/>
      <c r="L22" s="41">
        <v>0</v>
      </c>
      <c r="M22" s="126"/>
      <c r="N22" s="41">
        <v>0</v>
      </c>
      <c r="O22" s="126"/>
      <c r="P22" s="41">
        <v>0</v>
      </c>
      <c r="Q22" s="129"/>
      <c r="R22" s="29">
        <f>H22+J22+L22+N22+P22</f>
        <v>0</v>
      </c>
      <c r="S22" s="169" t="str">
        <f t="shared" si="0"/>
        <v>-</v>
      </c>
      <c r="T22" s="164"/>
      <c r="U22" s="164"/>
      <c r="V22" s="36" t="str">
        <f t="shared" si="1"/>
        <v>-</v>
      </c>
      <c r="W22" s="7"/>
      <c r="X22" s="7"/>
    </row>
    <row r="23" spans="1:26" ht="27" customHeight="1" x14ac:dyDescent="0.2">
      <c r="A23" s="118"/>
      <c r="B23" s="118"/>
      <c r="C23" s="118"/>
      <c r="D23" s="131" t="s">
        <v>136</v>
      </c>
      <c r="E23" s="131"/>
      <c r="F23" s="132"/>
      <c r="G23" s="132"/>
      <c r="H23" s="42">
        <v>0</v>
      </c>
      <c r="I23" s="133"/>
      <c r="J23" s="42">
        <v>0</v>
      </c>
      <c r="K23" s="126"/>
      <c r="L23" s="42">
        <v>0</v>
      </c>
      <c r="M23" s="126"/>
      <c r="N23" s="42">
        <v>0</v>
      </c>
      <c r="O23" s="126"/>
      <c r="P23" s="42">
        <v>0</v>
      </c>
      <c r="Q23" s="129"/>
      <c r="R23" s="30">
        <f>H23+J23+L23+N23+P23</f>
        <v>0</v>
      </c>
      <c r="S23" s="170" t="str">
        <f t="shared" si="0"/>
        <v>-</v>
      </c>
      <c r="T23" s="164"/>
      <c r="U23" s="164"/>
      <c r="V23" s="36"/>
      <c r="W23" s="7"/>
      <c r="X23" s="7"/>
    </row>
    <row r="24" spans="1:26" ht="27" customHeight="1" x14ac:dyDescent="0.2">
      <c r="A24" s="118" t="s">
        <v>86</v>
      </c>
      <c r="B24" s="118"/>
      <c r="C24" s="118"/>
      <c r="D24" s="117" t="s">
        <v>83</v>
      </c>
      <c r="E24" s="117"/>
      <c r="F24" s="132"/>
      <c r="G24" s="132"/>
      <c r="H24" s="32"/>
      <c r="I24" s="133"/>
      <c r="J24" s="32"/>
      <c r="K24" s="43"/>
      <c r="L24" s="32"/>
      <c r="M24" s="43"/>
      <c r="N24" s="32"/>
      <c r="O24" s="43"/>
      <c r="P24" s="32"/>
      <c r="Q24" s="129"/>
      <c r="R24" s="32"/>
      <c r="S24" s="171"/>
      <c r="T24" s="164"/>
      <c r="U24" s="164"/>
      <c r="V24" s="36"/>
      <c r="W24" s="7"/>
      <c r="X24" s="7"/>
    </row>
    <row r="25" spans="1:26" ht="27" customHeight="1" x14ac:dyDescent="0.2">
      <c r="A25" s="118"/>
      <c r="B25" s="118"/>
      <c r="C25" s="118"/>
      <c r="D25" s="131" t="s">
        <v>136</v>
      </c>
      <c r="E25" s="131"/>
      <c r="F25" s="132"/>
      <c r="G25" s="132"/>
      <c r="H25" s="42">
        <v>0</v>
      </c>
      <c r="I25" s="133"/>
      <c r="J25" s="42">
        <v>0</v>
      </c>
      <c r="K25" s="43"/>
      <c r="L25" s="42">
        <v>0</v>
      </c>
      <c r="M25" s="43"/>
      <c r="N25" s="42">
        <v>0</v>
      </c>
      <c r="O25" s="43"/>
      <c r="P25" s="42">
        <v>0</v>
      </c>
      <c r="Q25" s="129"/>
      <c r="R25" s="30">
        <f>H25+J25+L25+N25+P25</f>
        <v>0</v>
      </c>
      <c r="S25" s="170" t="str">
        <f>IF($R$26=0,"-",R25/$R$26)</f>
        <v>-</v>
      </c>
      <c r="T25" s="164"/>
      <c r="U25" s="164"/>
      <c r="V25" s="36"/>
      <c r="W25" s="7"/>
      <c r="X25" s="7"/>
    </row>
    <row r="26" spans="1:26" s="4" customFormat="1" ht="33" customHeight="1" x14ac:dyDescent="0.2">
      <c r="A26" s="118" t="s">
        <v>87</v>
      </c>
      <c r="B26" s="118"/>
      <c r="C26" s="118"/>
      <c r="D26" s="117" t="s">
        <v>83</v>
      </c>
      <c r="E26" s="117"/>
      <c r="F26" s="44"/>
      <c r="G26" s="21">
        <f>IF(TRIM($F26)=0,"-",SUM(G16,G18,G20))</f>
        <v>0</v>
      </c>
      <c r="H26" s="167">
        <f t="shared" ref="H26:V26" si="5">IF(TRIM($F26)=0,"-",SUM(H16,H18,H20))</f>
        <v>0</v>
      </c>
      <c r="I26" s="21">
        <f t="shared" si="5"/>
        <v>0</v>
      </c>
      <c r="J26" s="167">
        <f t="shared" si="5"/>
        <v>0</v>
      </c>
      <c r="K26" s="21">
        <f t="shared" si="5"/>
        <v>0</v>
      </c>
      <c r="L26" s="167">
        <f t="shared" si="5"/>
        <v>0</v>
      </c>
      <c r="M26" s="21">
        <f t="shared" si="5"/>
        <v>0</v>
      </c>
      <c r="N26" s="167">
        <f t="shared" si="5"/>
        <v>0</v>
      </c>
      <c r="O26" s="21">
        <f t="shared" si="5"/>
        <v>0</v>
      </c>
      <c r="P26" s="167">
        <f t="shared" si="5"/>
        <v>0</v>
      </c>
      <c r="Q26" s="21"/>
      <c r="R26" s="167">
        <f t="shared" si="5"/>
        <v>0</v>
      </c>
      <c r="S26" s="165">
        <f t="shared" si="5"/>
        <v>0</v>
      </c>
      <c r="T26" s="165">
        <f t="shared" si="5"/>
        <v>0</v>
      </c>
      <c r="U26" s="165">
        <f t="shared" si="5"/>
        <v>0</v>
      </c>
      <c r="V26" s="176">
        <f t="shared" si="5"/>
        <v>0</v>
      </c>
      <c r="W26" s="6"/>
      <c r="X26" s="6"/>
    </row>
    <row r="27" spans="1:26" s="4" customFormat="1" ht="37.5" customHeight="1" x14ac:dyDescent="0.2">
      <c r="A27" s="118"/>
      <c r="B27" s="118"/>
      <c r="C27" s="118"/>
      <c r="D27" s="128" t="s">
        <v>136</v>
      </c>
      <c r="E27" s="128"/>
      <c r="F27" s="44"/>
      <c r="G27" s="22">
        <f>IF(TRIM($F27)=0,"-",SUM(G17,G19,G21))</f>
        <v>0</v>
      </c>
      <c r="H27" s="168">
        <f t="shared" ref="H27:V27" si="6">IF(TRIM($F27)=0,"-",SUM(H17,H19,H21))</f>
        <v>0</v>
      </c>
      <c r="I27" s="22">
        <f t="shared" si="6"/>
        <v>0</v>
      </c>
      <c r="J27" s="168">
        <f t="shared" si="6"/>
        <v>0</v>
      </c>
      <c r="K27" s="22">
        <f t="shared" si="6"/>
        <v>0</v>
      </c>
      <c r="L27" s="168">
        <f t="shared" si="6"/>
        <v>0</v>
      </c>
      <c r="M27" s="22">
        <f t="shared" si="6"/>
        <v>0</v>
      </c>
      <c r="N27" s="168">
        <f t="shared" si="6"/>
        <v>0</v>
      </c>
      <c r="O27" s="22">
        <f t="shared" si="6"/>
        <v>0</v>
      </c>
      <c r="P27" s="168">
        <f t="shared" si="6"/>
        <v>0</v>
      </c>
      <c r="Q27" s="22">
        <f>IF(TRIM($F27)=0,"-",SUM(Q17,Q19,Q21))</f>
        <v>0</v>
      </c>
      <c r="R27" s="168">
        <f t="shared" si="6"/>
        <v>0</v>
      </c>
      <c r="S27" s="166">
        <f t="shared" si="6"/>
        <v>0</v>
      </c>
      <c r="T27" s="166">
        <f t="shared" si="6"/>
        <v>0</v>
      </c>
      <c r="U27" s="166">
        <f t="shared" si="6"/>
        <v>0</v>
      </c>
      <c r="V27" s="177">
        <f t="shared" si="6"/>
        <v>0</v>
      </c>
      <c r="W27" s="6"/>
      <c r="X27" s="6"/>
    </row>
    <row r="28" spans="1:26" s="4" customFormat="1" ht="44.25" customHeight="1" x14ac:dyDescent="0.2">
      <c r="A28" s="118"/>
      <c r="B28" s="118"/>
      <c r="C28" s="118"/>
      <c r="D28" s="137" t="s">
        <v>88</v>
      </c>
      <c r="E28" s="137"/>
      <c r="F28" s="137"/>
      <c r="G28" s="23">
        <f>IF(TRIM($F$28)=0,"-",G26+G27)</f>
        <v>0</v>
      </c>
      <c r="H28" s="31">
        <f t="shared" ref="G28:S28" si="7">IF(TRIM($F$28)=0,"-",H26+H27)</f>
        <v>0</v>
      </c>
      <c r="I28" s="23">
        <f t="shared" si="7"/>
        <v>0</v>
      </c>
      <c r="J28" s="31">
        <f t="shared" si="7"/>
        <v>0</v>
      </c>
      <c r="K28" s="23">
        <f t="shared" si="7"/>
        <v>0</v>
      </c>
      <c r="L28" s="31">
        <f t="shared" si="7"/>
        <v>0</v>
      </c>
      <c r="M28" s="23">
        <f t="shared" si="7"/>
        <v>0</v>
      </c>
      <c r="N28" s="31">
        <f t="shared" si="7"/>
        <v>0</v>
      </c>
      <c r="O28" s="23">
        <f t="shared" si="7"/>
        <v>0</v>
      </c>
      <c r="P28" s="31">
        <f t="shared" si="7"/>
        <v>0</v>
      </c>
      <c r="Q28" s="24">
        <f t="shared" si="7"/>
        <v>0</v>
      </c>
      <c r="R28" s="33">
        <f t="shared" si="7"/>
        <v>0</v>
      </c>
      <c r="S28" s="172">
        <f t="shared" si="7"/>
        <v>0</v>
      </c>
      <c r="T28" s="23">
        <f>IF(S28="","-",T26+T27)</f>
        <v>0</v>
      </c>
      <c r="U28" s="175" t="str">
        <f>IF($T28=0,"-",Q28/T28)</f>
        <v>-</v>
      </c>
      <c r="V28" s="37">
        <f>IF(T28=0,0,R28/T28)</f>
        <v>0</v>
      </c>
      <c r="W28" s="6"/>
      <c r="X28" s="6"/>
      <c r="Z28" s="5"/>
    </row>
    <row r="29" spans="1:26" ht="18.95" customHeight="1" x14ac:dyDescent="0.2">
      <c r="A29" s="136" t="s">
        <v>89</v>
      </c>
      <c r="B29" s="136"/>
      <c r="C29" s="136"/>
      <c r="D29" s="136"/>
      <c r="E29" s="136"/>
      <c r="F29" s="136"/>
      <c r="G29" s="136"/>
      <c r="H29" s="136"/>
      <c r="I29" s="136"/>
      <c r="J29" s="136"/>
      <c r="K29" s="136"/>
      <c r="L29" s="136"/>
      <c r="M29" s="136"/>
      <c r="N29" s="136"/>
      <c r="O29" s="136"/>
      <c r="P29" s="136"/>
      <c r="Q29" s="136"/>
      <c r="R29" s="136"/>
      <c r="S29" s="19"/>
      <c r="T29" s="20"/>
      <c r="U29" s="20"/>
      <c r="V29" s="20"/>
    </row>
    <row r="30" spans="1:26" ht="24" customHeight="1" x14ac:dyDescent="0.2">
      <c r="A30" s="134" t="s">
        <v>140</v>
      </c>
      <c r="B30" s="134"/>
      <c r="C30" s="134"/>
      <c r="D30" s="134"/>
      <c r="E30" s="134"/>
      <c r="F30" s="134"/>
      <c r="G30" s="134"/>
      <c r="H30" s="134"/>
      <c r="I30" s="134"/>
      <c r="J30" s="134"/>
      <c r="K30" s="134"/>
      <c r="L30" s="134"/>
      <c r="M30" s="134"/>
      <c r="N30" s="134"/>
      <c r="O30" s="134"/>
      <c r="P30" s="134"/>
      <c r="Q30" s="134"/>
      <c r="R30" s="134"/>
      <c r="S30" s="134"/>
      <c r="T30" s="134"/>
      <c r="U30" s="134"/>
      <c r="V30" s="134"/>
    </row>
    <row r="31" spans="1:26" ht="23.25" customHeight="1" x14ac:dyDescent="0.2">
      <c r="A31" s="125" t="s">
        <v>139</v>
      </c>
      <c r="B31" s="125"/>
      <c r="C31" s="125"/>
      <c r="D31" s="125"/>
      <c r="E31" s="125"/>
      <c r="F31" s="125"/>
      <c r="G31" s="125"/>
      <c r="H31" s="125"/>
      <c r="I31" s="125"/>
      <c r="J31" s="125"/>
      <c r="K31" s="125"/>
      <c r="L31" s="125"/>
      <c r="M31" s="125"/>
      <c r="N31" s="125"/>
      <c r="O31" s="125"/>
      <c r="P31" s="125"/>
      <c r="Q31" s="125"/>
      <c r="R31" s="125"/>
      <c r="S31" s="125"/>
      <c r="T31" s="125"/>
      <c r="U31" s="125"/>
      <c r="V31" s="125"/>
    </row>
    <row r="32" spans="1:26" ht="15.75" customHeight="1" x14ac:dyDescent="0.2">
      <c r="A32" s="134" t="s">
        <v>130</v>
      </c>
      <c r="B32" s="134"/>
      <c r="C32" s="134"/>
      <c r="D32" s="134"/>
      <c r="E32" s="134"/>
      <c r="F32" s="134"/>
      <c r="G32" s="134"/>
      <c r="H32" s="134"/>
      <c r="I32" s="134"/>
      <c r="J32" s="134"/>
      <c r="K32" s="134"/>
      <c r="L32" s="134"/>
      <c r="M32" s="134"/>
      <c r="N32" s="134"/>
      <c r="O32" s="134"/>
      <c r="P32" s="134"/>
      <c r="Q32" s="134"/>
      <c r="R32" s="134"/>
      <c r="S32" s="134"/>
      <c r="T32" s="134"/>
      <c r="U32" s="134"/>
      <c r="V32" s="134"/>
    </row>
    <row r="33" spans="1:22" ht="15" customHeight="1" x14ac:dyDescent="0.2">
      <c r="A33" s="130" t="s">
        <v>132</v>
      </c>
      <c r="B33" s="130"/>
      <c r="C33" s="130"/>
      <c r="D33" s="130"/>
      <c r="E33" s="130"/>
      <c r="F33" s="130"/>
      <c r="G33" s="130"/>
      <c r="H33" s="130"/>
      <c r="I33" s="130"/>
      <c r="J33" s="130"/>
      <c r="K33" s="130"/>
      <c r="L33" s="130"/>
      <c r="M33" s="130"/>
      <c r="N33" s="130"/>
      <c r="O33" s="130"/>
      <c r="P33" s="130"/>
      <c r="Q33" s="130"/>
      <c r="R33" s="130"/>
      <c r="S33" s="130"/>
      <c r="T33" s="130"/>
      <c r="U33" s="130"/>
      <c r="V33" s="130"/>
    </row>
    <row r="34" spans="1:22" ht="15" customHeight="1" x14ac:dyDescent="0.2">
      <c r="A34" s="134" t="s">
        <v>141</v>
      </c>
      <c r="B34" s="134"/>
      <c r="C34" s="134"/>
      <c r="D34" s="134"/>
      <c r="E34" s="134"/>
      <c r="F34" s="134"/>
      <c r="G34" s="134"/>
      <c r="H34" s="134"/>
      <c r="I34" s="134"/>
      <c r="J34" s="134"/>
      <c r="K34" s="134"/>
      <c r="L34" s="134"/>
      <c r="M34" s="134"/>
      <c r="N34" s="134"/>
      <c r="O34" s="134"/>
      <c r="P34" s="134"/>
      <c r="Q34" s="134"/>
      <c r="R34" s="134"/>
      <c r="S34" s="134"/>
      <c r="T34" s="134"/>
      <c r="U34" s="134"/>
      <c r="V34" s="134"/>
    </row>
    <row r="35" spans="1:22" ht="15.75" customHeight="1" x14ac:dyDescent="0.2">
      <c r="A35" s="135" t="s">
        <v>133</v>
      </c>
      <c r="B35" s="135"/>
      <c r="C35" s="135"/>
      <c r="D35" s="135"/>
      <c r="E35" s="135"/>
      <c r="F35" s="135"/>
      <c r="G35" s="135"/>
      <c r="H35" s="135"/>
      <c r="I35" s="135"/>
      <c r="J35" s="135"/>
      <c r="K35" s="135"/>
      <c r="L35" s="135"/>
      <c r="M35" s="135"/>
      <c r="N35" s="135"/>
      <c r="O35" s="135"/>
      <c r="P35" s="135"/>
      <c r="Q35" s="135"/>
      <c r="R35" s="135"/>
      <c r="S35" s="135"/>
      <c r="T35" s="135"/>
      <c r="U35" s="135"/>
      <c r="V35" s="135"/>
    </row>
    <row r="36" spans="1:22" ht="14.25" customHeight="1" x14ac:dyDescent="0.2">
      <c r="A36" s="130" t="s">
        <v>90</v>
      </c>
      <c r="B36" s="130"/>
      <c r="C36" s="130"/>
      <c r="D36" s="130"/>
      <c r="E36" s="130"/>
      <c r="F36" s="130"/>
      <c r="G36" s="130"/>
      <c r="H36" s="130"/>
      <c r="I36" s="130"/>
      <c r="J36" s="130"/>
      <c r="K36" s="130"/>
      <c r="L36" s="130"/>
      <c r="M36" s="130"/>
      <c r="N36" s="130"/>
      <c r="O36" s="130"/>
      <c r="P36" s="130"/>
      <c r="Q36" s="130"/>
      <c r="R36" s="130"/>
      <c r="S36" s="130"/>
      <c r="T36" s="130"/>
      <c r="U36" s="130"/>
      <c r="V36" s="130"/>
    </row>
    <row r="37" spans="1:22" ht="14.25" customHeight="1" x14ac:dyDescent="0.2">
      <c r="A37" s="130" t="s">
        <v>131</v>
      </c>
      <c r="B37" s="130"/>
      <c r="C37" s="130"/>
      <c r="D37" s="130"/>
      <c r="E37" s="130"/>
      <c r="F37" s="130"/>
      <c r="G37" s="130"/>
      <c r="H37" s="130"/>
      <c r="I37" s="130"/>
      <c r="J37" s="130"/>
      <c r="K37" s="130"/>
      <c r="L37" s="130"/>
      <c r="M37" s="130"/>
      <c r="N37" s="130"/>
      <c r="O37" s="130"/>
      <c r="P37" s="130"/>
      <c r="Q37" s="130"/>
      <c r="R37" s="130"/>
      <c r="S37" s="130"/>
      <c r="T37" s="130"/>
      <c r="U37" s="130"/>
      <c r="V37" s="130"/>
    </row>
    <row r="38" spans="1:22" ht="14.25" customHeight="1" x14ac:dyDescent="0.2">
      <c r="A38" s="130" t="s">
        <v>134</v>
      </c>
      <c r="B38" s="130"/>
      <c r="C38" s="130"/>
      <c r="D38" s="130"/>
      <c r="E38" s="130"/>
      <c r="F38" s="130"/>
      <c r="G38" s="130"/>
      <c r="H38" s="130"/>
      <c r="I38" s="130"/>
      <c r="J38" s="130"/>
      <c r="K38" s="130"/>
      <c r="L38" s="130"/>
      <c r="M38" s="130"/>
      <c r="N38" s="130"/>
      <c r="O38" s="130"/>
      <c r="P38" s="130"/>
      <c r="Q38" s="130"/>
      <c r="R38" s="130"/>
      <c r="S38" s="130"/>
      <c r="T38" s="130"/>
      <c r="U38" s="130"/>
      <c r="V38" s="130"/>
    </row>
    <row r="39" spans="1:22" ht="14.25" customHeight="1" x14ac:dyDescent="0.2">
      <c r="A39" s="130" t="s">
        <v>142</v>
      </c>
      <c r="B39" s="130"/>
      <c r="C39" s="130"/>
      <c r="D39" s="130"/>
      <c r="E39" s="130"/>
      <c r="F39" s="130"/>
      <c r="G39" s="130"/>
      <c r="H39" s="130"/>
      <c r="I39" s="130"/>
      <c r="J39" s="130"/>
      <c r="K39" s="130"/>
      <c r="L39" s="130"/>
      <c r="M39" s="130"/>
      <c r="N39" s="130"/>
      <c r="O39" s="130"/>
      <c r="P39" s="130"/>
      <c r="Q39" s="130"/>
      <c r="R39" s="130"/>
      <c r="S39" s="130"/>
      <c r="T39" s="130"/>
      <c r="U39" s="130"/>
      <c r="V39" s="130"/>
    </row>
  </sheetData>
  <sheetProtection algorithmName="SHA-512" hashValue="rtAX12e+7GAsuOSFEtAwvXGUXSHGoYzSQEAevWgEnAmJw0lxQXRAG+CDUVPkZToZcC6fQ6aqb/E+8btqkNpq6g==" saltValue="5FxhKbKgV4aFyS+n8ljVIA==" spinCount="100000" sheet="1" selectLockedCells="1"/>
  <mergeCells count="87">
    <mergeCell ref="A33:V33"/>
    <mergeCell ref="D27:E27"/>
    <mergeCell ref="A29:R29"/>
    <mergeCell ref="A26:C28"/>
    <mergeCell ref="I22:I23"/>
    <mergeCell ref="K22:K23"/>
    <mergeCell ref="A32:V32"/>
    <mergeCell ref="A24:C25"/>
    <mergeCell ref="D23:E23"/>
    <mergeCell ref="D26:E26"/>
    <mergeCell ref="D28:F28"/>
    <mergeCell ref="F22:G23"/>
    <mergeCell ref="A22:C23"/>
    <mergeCell ref="D22:E22"/>
    <mergeCell ref="K14:L14"/>
    <mergeCell ref="Q22:Q23"/>
    <mergeCell ref="A39:V39"/>
    <mergeCell ref="D24:E24"/>
    <mergeCell ref="D25:E25"/>
    <mergeCell ref="F24:G25"/>
    <mergeCell ref="I24:I25"/>
    <mergeCell ref="Q24:Q25"/>
    <mergeCell ref="A34:V34"/>
    <mergeCell ref="A36:V36"/>
    <mergeCell ref="A37:V37"/>
    <mergeCell ref="A38:V38"/>
    <mergeCell ref="A35:V35"/>
    <mergeCell ref="A30:V30"/>
    <mergeCell ref="D20:E20"/>
    <mergeCell ref="D21:E21"/>
    <mergeCell ref="T14:T15"/>
    <mergeCell ref="U14:U15"/>
    <mergeCell ref="V14:V15"/>
    <mergeCell ref="Q14:S14"/>
    <mergeCell ref="A31:V31"/>
    <mergeCell ref="M22:M23"/>
    <mergeCell ref="O22:O23"/>
    <mergeCell ref="O14:P14"/>
    <mergeCell ref="M14:N14"/>
    <mergeCell ref="A16:C17"/>
    <mergeCell ref="D16:E16"/>
    <mergeCell ref="D17:E17"/>
    <mergeCell ref="I14:J14"/>
    <mergeCell ref="G14:H14"/>
    <mergeCell ref="D19:E19"/>
    <mergeCell ref="A18:C19"/>
    <mergeCell ref="D18:E18"/>
    <mergeCell ref="A20:C21"/>
    <mergeCell ref="A10:V10"/>
    <mergeCell ref="G13:H13"/>
    <mergeCell ref="I12:J12"/>
    <mergeCell ref="I13:J13"/>
    <mergeCell ref="G12:H12"/>
    <mergeCell ref="M12:N12"/>
    <mergeCell ref="M13:N13"/>
    <mergeCell ref="T11:V13"/>
    <mergeCell ref="Q12:S12"/>
    <mergeCell ref="Q13:S13"/>
    <mergeCell ref="Q11:S11"/>
    <mergeCell ref="O12:P12"/>
    <mergeCell ref="O13:P13"/>
    <mergeCell ref="A11:F11"/>
    <mergeCell ref="A15:E15"/>
    <mergeCell ref="A2:V2"/>
    <mergeCell ref="K12:L12"/>
    <mergeCell ref="K13:L13"/>
    <mergeCell ref="O11:P11"/>
    <mergeCell ref="M11:N11"/>
    <mergeCell ref="K11:L11"/>
    <mergeCell ref="I11:J11"/>
    <mergeCell ref="A7:F7"/>
    <mergeCell ref="G11:H11"/>
    <mergeCell ref="A8:F8"/>
    <mergeCell ref="A12:E14"/>
    <mergeCell ref="A9:V9"/>
    <mergeCell ref="A3:F3"/>
    <mergeCell ref="A5:F5"/>
    <mergeCell ref="A6:F6"/>
    <mergeCell ref="P7:V7"/>
    <mergeCell ref="G8:V8"/>
    <mergeCell ref="N7:O7"/>
    <mergeCell ref="G7:M7"/>
    <mergeCell ref="A1:V1"/>
    <mergeCell ref="G3:V3"/>
    <mergeCell ref="G5:V5"/>
    <mergeCell ref="G6:V6"/>
    <mergeCell ref="G4:AI4"/>
  </mergeCells>
  <printOptions horizontalCentered="1"/>
  <pageMargins left="0.25" right="0.25" top="0.75" bottom="0.75" header="0.3" footer="0.3"/>
  <pageSetup scale="59" orientation="landscape" r:id="rId1"/>
  <headerFooter alignWithMargins="0">
    <oddFooter>&amp;LAppendix B (Required Forms) Exhibit 13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topLeftCell="A3" zoomScaleNormal="100" workbookViewId="0">
      <selection activeCell="B14" sqref="B14:G14"/>
    </sheetView>
  </sheetViews>
  <sheetFormatPr defaultColWidth="9.140625" defaultRowHeight="12.75" x14ac:dyDescent="0.2"/>
  <cols>
    <col min="1" max="1" width="15" style="1" customWidth="1"/>
    <col min="2" max="2" width="13.28515625" style="1" customWidth="1"/>
    <col min="3" max="9" width="15.7109375" style="1" customWidth="1"/>
    <col min="10" max="37" width="3.7109375" style="1" customWidth="1"/>
    <col min="38" max="16384" width="9.140625" style="1"/>
  </cols>
  <sheetData>
    <row r="1" spans="1:9" ht="17.25" hidden="1" customHeight="1" thickBot="1" x14ac:dyDescent="0.3">
      <c r="A1" s="107" t="str">
        <f>T('Cover Page'!A1:T1)</f>
        <v xml:space="preserve"> APPENDIX B (REQUIRED FORMS)
 EXHIBIT 13 (PROPOSED PROGRAM SERVICES)</v>
      </c>
      <c r="B1" s="107"/>
      <c r="C1" s="107"/>
      <c r="D1" s="107"/>
      <c r="E1" s="107"/>
      <c r="F1" s="107"/>
      <c r="G1" s="107"/>
      <c r="H1" s="107"/>
      <c r="I1" s="107"/>
    </row>
    <row r="2" spans="1:9" ht="12" hidden="1" customHeight="1" x14ac:dyDescent="0.25">
      <c r="A2" s="143"/>
      <c r="B2" s="143"/>
      <c r="C2" s="143"/>
      <c r="D2" s="143"/>
      <c r="E2" s="143"/>
      <c r="F2" s="143"/>
      <c r="G2" s="143"/>
      <c r="H2" s="143"/>
      <c r="I2" s="143"/>
    </row>
    <row r="3" spans="1:9" ht="18" customHeight="1" x14ac:dyDescent="0.2">
      <c r="A3" s="58" t="s">
        <v>8</v>
      </c>
      <c r="B3" s="58"/>
      <c r="C3" s="58" t="str">
        <f>T('Cover Page'!E3:T3)</f>
        <v>Traditional Legal Assistance (Supportive Services)</v>
      </c>
      <c r="D3" s="63"/>
      <c r="E3" s="63"/>
      <c r="F3" s="63"/>
      <c r="G3" s="63"/>
      <c r="H3" s="63"/>
      <c r="I3" s="63"/>
    </row>
    <row r="4" spans="1:9" ht="18" hidden="1" customHeight="1" x14ac:dyDescent="0.2">
      <c r="A4" s="59" t="s">
        <v>13</v>
      </c>
      <c r="B4" s="59"/>
      <c r="C4" s="60" t="s">
        <v>129</v>
      </c>
      <c r="D4" s="60"/>
      <c r="E4" s="60"/>
      <c r="F4" s="60"/>
      <c r="G4" s="61"/>
      <c r="H4" s="60"/>
      <c r="I4" s="60"/>
    </row>
    <row r="5" spans="1:9" ht="18" customHeight="1" x14ac:dyDescent="0.2">
      <c r="A5" s="58" t="s">
        <v>14</v>
      </c>
      <c r="B5" s="58"/>
      <c r="C5" s="65" t="str">
        <f>T('Cover Page'!E5:T5)</f>
        <v>2023-24</v>
      </c>
      <c r="D5" s="62"/>
      <c r="E5" s="62"/>
      <c r="F5" s="62"/>
      <c r="G5" s="62"/>
      <c r="H5" s="62"/>
      <c r="I5" s="62"/>
    </row>
    <row r="6" spans="1:9" ht="18" hidden="1" customHeight="1" x14ac:dyDescent="0.2">
      <c r="A6" s="114" t="s">
        <v>18</v>
      </c>
      <c r="B6" s="114"/>
      <c r="C6" s="114"/>
      <c r="D6" s="144" t="str">
        <f>T('Cover Page'!E6:T6)</f>
        <v>[Enter Subaward Number]</v>
      </c>
      <c r="E6" s="144"/>
      <c r="F6" s="144"/>
      <c r="G6" s="144"/>
      <c r="H6" s="144"/>
      <c r="I6" s="144"/>
    </row>
    <row r="7" spans="1:9" ht="18" hidden="1" customHeight="1" x14ac:dyDescent="0.2">
      <c r="A7" s="114" t="s">
        <v>22</v>
      </c>
      <c r="B7" s="114"/>
      <c r="C7" s="114"/>
      <c r="D7" s="144" t="str">
        <f>T('Cover Page'!E7:I7)</f>
        <v>N/A</v>
      </c>
      <c r="E7" s="144"/>
      <c r="F7" s="144"/>
      <c r="G7" s="144"/>
      <c r="H7" s="145"/>
      <c r="I7" s="145"/>
    </row>
    <row r="8" spans="1:9" ht="18" customHeight="1" x14ac:dyDescent="0.2">
      <c r="A8" s="57" t="str">
        <f>T('Cover Page'!A8:D8)</f>
        <v>Bidder's Legal Name:</v>
      </c>
      <c r="B8" s="58"/>
      <c r="C8" s="66" t="str">
        <f>T('Cover Page'!E8:T8)</f>
        <v>[Enter Legal Name]</v>
      </c>
      <c r="D8" s="62"/>
      <c r="E8" s="62"/>
      <c r="F8" s="62"/>
      <c r="G8" s="62"/>
      <c r="H8" s="62"/>
      <c r="I8" s="62"/>
    </row>
    <row r="9" spans="1:9" x14ac:dyDescent="0.2">
      <c r="A9" s="152"/>
      <c r="B9" s="152"/>
      <c r="C9" s="152"/>
      <c r="D9" s="152"/>
      <c r="E9" s="152"/>
      <c r="F9" s="152"/>
      <c r="G9" s="152"/>
      <c r="H9" s="152"/>
      <c r="I9" s="152"/>
    </row>
    <row r="10" spans="1:9" ht="26.25" customHeight="1" thickBot="1" x14ac:dyDescent="0.25">
      <c r="A10" s="153" t="s">
        <v>91</v>
      </c>
      <c r="B10" s="153"/>
      <c r="C10" s="153"/>
      <c r="D10" s="153"/>
      <c r="E10" s="153"/>
      <c r="F10" s="153"/>
      <c r="G10" s="153"/>
      <c r="H10" s="153"/>
      <c r="I10" s="153"/>
    </row>
    <row r="11" spans="1:9" ht="26.25" customHeight="1" thickBot="1" x14ac:dyDescent="0.25">
      <c r="A11" s="150"/>
      <c r="B11" s="139" t="s">
        <v>72</v>
      </c>
      <c r="C11" s="139"/>
      <c r="D11" s="139"/>
      <c r="E11" s="139"/>
      <c r="F11" s="139"/>
      <c r="G11" s="139"/>
      <c r="H11" s="146" t="s">
        <v>92</v>
      </c>
      <c r="I11" s="147"/>
    </row>
    <row r="12" spans="1:9" ht="26.25" customHeight="1" thickBot="1" x14ac:dyDescent="0.25">
      <c r="A12" s="151"/>
      <c r="B12" s="139" t="s">
        <v>80</v>
      </c>
      <c r="C12" s="140"/>
      <c r="D12" s="139" t="s">
        <v>82</v>
      </c>
      <c r="E12" s="141"/>
      <c r="F12" s="142" t="s">
        <v>84</v>
      </c>
      <c r="G12" s="139"/>
      <c r="H12" s="148"/>
      <c r="I12" s="149"/>
    </row>
    <row r="13" spans="1:9" ht="26.25" customHeight="1" thickBot="1" x14ac:dyDescent="0.25">
      <c r="A13" s="68" t="s">
        <v>93</v>
      </c>
      <c r="B13" s="67" t="s">
        <v>76</v>
      </c>
      <c r="C13" s="46" t="s">
        <v>94</v>
      </c>
      <c r="D13" s="45" t="s">
        <v>76</v>
      </c>
      <c r="E13" s="46" t="s">
        <v>94</v>
      </c>
      <c r="F13" s="45" t="s">
        <v>76</v>
      </c>
      <c r="G13" s="46" t="s">
        <v>94</v>
      </c>
      <c r="H13" s="47" t="s">
        <v>95</v>
      </c>
      <c r="I13" s="48" t="s">
        <v>94</v>
      </c>
    </row>
    <row r="14" spans="1:9" ht="27" customHeight="1" x14ac:dyDescent="0.2">
      <c r="A14" s="49" t="s">
        <v>96</v>
      </c>
      <c r="B14" s="178"/>
      <c r="C14" s="178"/>
      <c r="D14" s="178"/>
      <c r="E14" s="178"/>
      <c r="F14" s="178"/>
      <c r="G14" s="178"/>
      <c r="H14" s="179">
        <f>B14+D14+F14</f>
        <v>0</v>
      </c>
      <c r="I14" s="180">
        <f>C14+E14+G14</f>
        <v>0</v>
      </c>
    </row>
    <row r="15" spans="1:9" ht="27" customHeight="1" x14ac:dyDescent="0.2">
      <c r="A15" s="50" t="s">
        <v>97</v>
      </c>
      <c r="B15" s="181"/>
      <c r="C15" s="181"/>
      <c r="D15" s="181"/>
      <c r="E15" s="181"/>
      <c r="F15" s="181"/>
      <c r="G15" s="181"/>
      <c r="H15" s="182">
        <f t="shared" ref="H15:H25" si="0">B15+D15+F15</f>
        <v>0</v>
      </c>
      <c r="I15" s="183">
        <f t="shared" ref="I15:I25" si="1">C15+E15+G15</f>
        <v>0</v>
      </c>
    </row>
    <row r="16" spans="1:9" ht="27" customHeight="1" x14ac:dyDescent="0.2">
      <c r="A16" s="50" t="s">
        <v>98</v>
      </c>
      <c r="B16" s="181"/>
      <c r="C16" s="181"/>
      <c r="D16" s="181"/>
      <c r="E16" s="181"/>
      <c r="F16" s="181"/>
      <c r="G16" s="181"/>
      <c r="H16" s="182">
        <f t="shared" si="0"/>
        <v>0</v>
      </c>
      <c r="I16" s="183">
        <f t="shared" si="1"/>
        <v>0</v>
      </c>
    </row>
    <row r="17" spans="1:9" ht="27" customHeight="1" x14ac:dyDescent="0.2">
      <c r="A17" s="50" t="s">
        <v>99</v>
      </c>
      <c r="B17" s="181"/>
      <c r="C17" s="181"/>
      <c r="D17" s="181"/>
      <c r="E17" s="181"/>
      <c r="F17" s="181"/>
      <c r="G17" s="181"/>
      <c r="H17" s="182">
        <f t="shared" si="0"/>
        <v>0</v>
      </c>
      <c r="I17" s="183">
        <f t="shared" si="1"/>
        <v>0</v>
      </c>
    </row>
    <row r="18" spans="1:9" ht="27" customHeight="1" x14ac:dyDescent="0.2">
      <c r="A18" s="50" t="s">
        <v>100</v>
      </c>
      <c r="B18" s="181"/>
      <c r="C18" s="181"/>
      <c r="D18" s="181"/>
      <c r="E18" s="181"/>
      <c r="F18" s="181"/>
      <c r="G18" s="181"/>
      <c r="H18" s="182">
        <f t="shared" si="0"/>
        <v>0</v>
      </c>
      <c r="I18" s="183">
        <f t="shared" si="1"/>
        <v>0</v>
      </c>
    </row>
    <row r="19" spans="1:9" ht="27" customHeight="1" x14ac:dyDescent="0.2">
      <c r="A19" s="50" t="s">
        <v>101</v>
      </c>
      <c r="B19" s="181"/>
      <c r="C19" s="181"/>
      <c r="D19" s="181"/>
      <c r="E19" s="181"/>
      <c r="F19" s="181"/>
      <c r="G19" s="181"/>
      <c r="H19" s="182">
        <f t="shared" si="0"/>
        <v>0</v>
      </c>
      <c r="I19" s="183">
        <f t="shared" si="1"/>
        <v>0</v>
      </c>
    </row>
    <row r="20" spans="1:9" ht="27" customHeight="1" x14ac:dyDescent="0.2">
      <c r="A20" s="50" t="s">
        <v>102</v>
      </c>
      <c r="B20" s="181"/>
      <c r="C20" s="181"/>
      <c r="D20" s="181"/>
      <c r="E20" s="181"/>
      <c r="F20" s="181"/>
      <c r="G20" s="181"/>
      <c r="H20" s="182">
        <f t="shared" si="0"/>
        <v>0</v>
      </c>
      <c r="I20" s="183">
        <f t="shared" si="1"/>
        <v>0</v>
      </c>
    </row>
    <row r="21" spans="1:9" ht="27" customHeight="1" x14ac:dyDescent="0.2">
      <c r="A21" s="50" t="s">
        <v>103</v>
      </c>
      <c r="B21" s="181"/>
      <c r="C21" s="181"/>
      <c r="D21" s="181"/>
      <c r="E21" s="181"/>
      <c r="F21" s="181"/>
      <c r="G21" s="181"/>
      <c r="H21" s="182">
        <f t="shared" si="0"/>
        <v>0</v>
      </c>
      <c r="I21" s="183">
        <f t="shared" si="1"/>
        <v>0</v>
      </c>
    </row>
    <row r="22" spans="1:9" ht="27" customHeight="1" x14ac:dyDescent="0.2">
      <c r="A22" s="50" t="s">
        <v>104</v>
      </c>
      <c r="B22" s="181"/>
      <c r="C22" s="181"/>
      <c r="D22" s="181"/>
      <c r="E22" s="181"/>
      <c r="F22" s="181"/>
      <c r="G22" s="181"/>
      <c r="H22" s="182">
        <f t="shared" si="0"/>
        <v>0</v>
      </c>
      <c r="I22" s="183">
        <f t="shared" si="1"/>
        <v>0</v>
      </c>
    </row>
    <row r="23" spans="1:9" ht="27" customHeight="1" x14ac:dyDescent="0.2">
      <c r="A23" s="50" t="s">
        <v>105</v>
      </c>
      <c r="B23" s="181"/>
      <c r="C23" s="181"/>
      <c r="D23" s="181"/>
      <c r="E23" s="181"/>
      <c r="F23" s="181"/>
      <c r="G23" s="181"/>
      <c r="H23" s="182">
        <f t="shared" si="0"/>
        <v>0</v>
      </c>
      <c r="I23" s="183">
        <f t="shared" si="1"/>
        <v>0</v>
      </c>
    </row>
    <row r="24" spans="1:9" ht="27" customHeight="1" x14ac:dyDescent="0.2">
      <c r="A24" s="50" t="s">
        <v>106</v>
      </c>
      <c r="B24" s="181"/>
      <c r="C24" s="181"/>
      <c r="D24" s="181"/>
      <c r="E24" s="181"/>
      <c r="F24" s="181"/>
      <c r="G24" s="181"/>
      <c r="H24" s="182">
        <f t="shared" si="0"/>
        <v>0</v>
      </c>
      <c r="I24" s="183">
        <f t="shared" si="1"/>
        <v>0</v>
      </c>
    </row>
    <row r="25" spans="1:9" ht="27" customHeight="1" x14ac:dyDescent="0.2">
      <c r="A25" s="50" t="s">
        <v>107</v>
      </c>
      <c r="B25" s="181"/>
      <c r="C25" s="181"/>
      <c r="D25" s="181"/>
      <c r="E25" s="181"/>
      <c r="F25" s="181"/>
      <c r="G25" s="181"/>
      <c r="H25" s="182">
        <f t="shared" si="0"/>
        <v>0</v>
      </c>
      <c r="I25" s="183">
        <f t="shared" si="1"/>
        <v>0</v>
      </c>
    </row>
    <row r="26" spans="1:9" ht="35.1" customHeight="1" thickBot="1" x14ac:dyDescent="0.25">
      <c r="A26" s="64" t="s">
        <v>108</v>
      </c>
      <c r="B26" s="184">
        <f>SUM(B14:B25)</f>
        <v>0</v>
      </c>
      <c r="C26" s="185">
        <f t="shared" ref="C26:I26" si="2">SUM(C14:C25)</f>
        <v>0</v>
      </c>
      <c r="D26" s="185">
        <f t="shared" si="2"/>
        <v>0</v>
      </c>
      <c r="E26" s="185">
        <f t="shared" si="2"/>
        <v>0</v>
      </c>
      <c r="F26" s="185">
        <f t="shared" si="2"/>
        <v>0</v>
      </c>
      <c r="G26" s="185">
        <f t="shared" si="2"/>
        <v>0</v>
      </c>
      <c r="H26" s="186">
        <f>SUM(H14:H25)</f>
        <v>0</v>
      </c>
      <c r="I26" s="187">
        <f t="shared" si="2"/>
        <v>0</v>
      </c>
    </row>
    <row r="27" spans="1:9" ht="12.75" customHeight="1" x14ac:dyDescent="0.2">
      <c r="A27" s="10"/>
      <c r="B27" s="11"/>
      <c r="C27" s="11"/>
      <c r="D27" s="11"/>
      <c r="E27" s="11"/>
      <c r="F27" s="11"/>
      <c r="G27" s="11"/>
      <c r="H27" s="11"/>
      <c r="I27" s="11"/>
    </row>
    <row r="28" spans="1:9" x14ac:dyDescent="0.2">
      <c r="A28" s="12" t="s">
        <v>109</v>
      </c>
      <c r="B28" s="13"/>
      <c r="C28" s="13"/>
      <c r="D28" s="13"/>
      <c r="E28" s="13"/>
      <c r="F28" s="13"/>
      <c r="G28" s="13"/>
      <c r="H28" s="13"/>
      <c r="I28" s="13"/>
    </row>
    <row r="29" spans="1:9" s="14" customFormat="1" ht="27.75" customHeight="1" x14ac:dyDescent="0.2">
      <c r="A29" s="138" t="s">
        <v>138</v>
      </c>
      <c r="B29" s="138"/>
      <c r="C29" s="138"/>
      <c r="D29" s="138"/>
      <c r="E29" s="138"/>
      <c r="F29" s="138"/>
      <c r="G29" s="138"/>
      <c r="H29" s="138"/>
      <c r="I29" s="138"/>
    </row>
  </sheetData>
  <sheetProtection algorithmName="SHA-512" hashValue="87LxVyAn57StzGyITtbmhGaRnEXbVE3OuuspDfWQU6nsfgm/F0Z5Y7FTmK0xEwcXboFC2q7R+zHAVMD0mf6gIA==" saltValue="5Vsv/hyEZaBmu3jN1jEl5Q==" spinCount="100000" sheet="1" selectLockedCells="1"/>
  <mergeCells count="16">
    <mergeCell ref="A1:I1"/>
    <mergeCell ref="A29:I29"/>
    <mergeCell ref="B12:C12"/>
    <mergeCell ref="D12:E12"/>
    <mergeCell ref="F12:G12"/>
    <mergeCell ref="A2:I2"/>
    <mergeCell ref="A6:C6"/>
    <mergeCell ref="D6:I6"/>
    <mergeCell ref="A7:C7"/>
    <mergeCell ref="D7:G7"/>
    <mergeCell ref="H7:I7"/>
    <mergeCell ref="B11:G11"/>
    <mergeCell ref="H11:I12"/>
    <mergeCell ref="A11:A12"/>
    <mergeCell ref="A9:I9"/>
    <mergeCell ref="A10:I10"/>
  </mergeCells>
  <printOptions horizontalCentered="1"/>
  <pageMargins left="0.25" right="0.25" top="0.75" bottom="0.75" header="0.3" footer="0.3"/>
  <pageSetup scale="88" orientation="landscape" r:id="rId1"/>
  <headerFooter alignWithMargins="0">
    <oddFooter>&amp;LAppendix B (Required Forms) Exhibit 13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4"/>
  <sheetViews>
    <sheetView topLeftCell="A3" zoomScaleNormal="100" workbookViewId="0">
      <selection activeCell="G14" sqref="G14"/>
    </sheetView>
  </sheetViews>
  <sheetFormatPr defaultColWidth="9.140625" defaultRowHeight="12.75" x14ac:dyDescent="0.2"/>
  <cols>
    <col min="1" max="1" width="3.7109375" style="15" customWidth="1"/>
    <col min="2" max="2" width="4.7109375" style="1" customWidth="1"/>
    <col min="3" max="3" width="2.7109375" style="1" customWidth="1"/>
    <col min="4" max="4" width="4.7109375" style="1" customWidth="1"/>
    <col min="5" max="5" width="4.42578125" style="1" customWidth="1"/>
    <col min="6" max="6" width="7.5703125" style="1" customWidth="1"/>
    <col min="7" max="7" width="40.42578125" style="1" customWidth="1"/>
    <col min="8" max="8" width="28.28515625" style="1" customWidth="1"/>
    <col min="9" max="9" width="10.140625" style="1" customWidth="1"/>
    <col min="10" max="10" width="37" style="1" customWidth="1"/>
    <col min="11" max="12" width="16.42578125" style="1" customWidth="1"/>
    <col min="13" max="41" width="3.7109375" style="1" customWidth="1"/>
    <col min="42" max="16384" width="9.140625" style="1"/>
  </cols>
  <sheetData>
    <row r="1" spans="1:12" ht="15.75" hidden="1" customHeight="1" x14ac:dyDescent="0.2">
      <c r="A1" s="160" t="str">
        <f>T('Cover Page'!A1:T1)</f>
        <v xml:space="preserve"> APPENDIX B (REQUIRED FORMS)
 EXHIBIT 13 (PROPOSED PROGRAM SERVICES)</v>
      </c>
      <c r="B1" s="160"/>
      <c r="C1" s="160"/>
      <c r="D1" s="160"/>
      <c r="E1" s="160"/>
      <c r="F1" s="160"/>
      <c r="G1" s="160"/>
      <c r="H1" s="160"/>
      <c r="I1" s="160"/>
      <c r="J1" s="160"/>
      <c r="K1" s="160"/>
      <c r="L1" s="160"/>
    </row>
    <row r="2" spans="1:12" ht="14.25" hidden="1" customHeight="1" x14ac:dyDescent="0.25">
      <c r="A2" s="143"/>
      <c r="B2" s="143"/>
      <c r="C2" s="143"/>
      <c r="D2" s="143"/>
      <c r="E2" s="143"/>
      <c r="F2" s="143"/>
      <c r="G2" s="143"/>
      <c r="H2" s="143"/>
      <c r="I2" s="143"/>
      <c r="J2" s="143"/>
      <c r="K2" s="143"/>
      <c r="L2" s="143"/>
    </row>
    <row r="3" spans="1:12" ht="18" customHeight="1" x14ac:dyDescent="0.2">
      <c r="A3" s="114" t="s">
        <v>8</v>
      </c>
      <c r="B3" s="114"/>
      <c r="C3" s="114"/>
      <c r="D3" s="114"/>
      <c r="E3" s="114"/>
      <c r="F3" s="114"/>
      <c r="G3" s="161" t="str">
        <f>T('Cover Page'!E3:T3)</f>
        <v>Traditional Legal Assistance (Supportive Services)</v>
      </c>
      <c r="H3" s="161"/>
      <c r="I3" s="161"/>
      <c r="J3" s="161"/>
      <c r="K3" s="161"/>
      <c r="L3" s="161"/>
    </row>
    <row r="4" spans="1:12" ht="18" hidden="1" customHeight="1" x14ac:dyDescent="0.2">
      <c r="A4" s="57" t="s">
        <v>13</v>
      </c>
      <c r="B4" s="57"/>
      <c r="C4" s="57"/>
      <c r="D4" s="57"/>
      <c r="E4" s="57"/>
      <c r="F4" s="57"/>
      <c r="G4" s="109" t="s">
        <v>129</v>
      </c>
      <c r="H4" s="109"/>
      <c r="I4" s="109"/>
      <c r="J4" s="109"/>
      <c r="K4" s="109"/>
      <c r="L4" s="109"/>
    </row>
    <row r="5" spans="1:12" ht="18" customHeight="1" x14ac:dyDescent="0.2">
      <c r="A5" s="114" t="s">
        <v>14</v>
      </c>
      <c r="B5" s="114"/>
      <c r="C5" s="114"/>
      <c r="D5" s="114"/>
      <c r="E5" s="114"/>
      <c r="F5" s="114"/>
      <c r="G5" s="144" t="str">
        <f>T('Cover Page'!E5:T5)</f>
        <v>2023-24</v>
      </c>
      <c r="H5" s="144"/>
      <c r="I5" s="144"/>
      <c r="J5" s="144"/>
      <c r="K5" s="144"/>
      <c r="L5" s="144"/>
    </row>
    <row r="6" spans="1:12" ht="18" hidden="1" customHeight="1" x14ac:dyDescent="0.2">
      <c r="A6" s="114" t="s">
        <v>18</v>
      </c>
      <c r="B6" s="114"/>
      <c r="C6" s="114"/>
      <c r="D6" s="114"/>
      <c r="E6" s="114"/>
      <c r="F6" s="114"/>
      <c r="G6" s="155" t="str">
        <f>T('Cover Page'!E6:T6)</f>
        <v>[Enter Subaward Number]</v>
      </c>
      <c r="H6" s="155"/>
      <c r="I6" s="155"/>
      <c r="J6" s="155"/>
      <c r="K6" s="155"/>
      <c r="L6" s="155"/>
    </row>
    <row r="7" spans="1:12" ht="18" hidden="1" customHeight="1" x14ac:dyDescent="0.2">
      <c r="A7" s="114" t="s">
        <v>22</v>
      </c>
      <c r="B7" s="114"/>
      <c r="C7" s="114"/>
      <c r="D7" s="114"/>
      <c r="E7" s="114"/>
      <c r="F7" s="114"/>
      <c r="G7" s="18" t="str">
        <f>T('Cover Page'!E7:T7)</f>
        <v>N/A</v>
      </c>
      <c r="H7" s="51" t="s">
        <v>23</v>
      </c>
      <c r="I7" s="144" t="e">
        <f>T('Cover Page'!#REF!)</f>
        <v>#REF!</v>
      </c>
      <c r="J7" s="144"/>
      <c r="K7" s="144"/>
      <c r="L7" s="144"/>
    </row>
    <row r="8" spans="1:12" ht="18" customHeight="1" x14ac:dyDescent="0.2">
      <c r="A8" s="114" t="str">
        <f>T('Cover Page'!A8:D8)</f>
        <v>Bidder's Legal Name:</v>
      </c>
      <c r="B8" s="114"/>
      <c r="C8" s="114"/>
      <c r="D8" s="114"/>
      <c r="E8" s="114"/>
      <c r="F8" s="114"/>
      <c r="G8" s="155" t="str">
        <f>T('Cover Page'!E8:T8)</f>
        <v>[Enter Legal Name]</v>
      </c>
      <c r="H8" s="155"/>
      <c r="I8" s="155"/>
      <c r="J8" s="155"/>
      <c r="K8" s="155"/>
      <c r="L8" s="155"/>
    </row>
    <row r="9" spans="1:12" ht="16.5" customHeight="1" x14ac:dyDescent="0.2">
      <c r="A9" s="159"/>
      <c r="B9" s="159"/>
      <c r="C9" s="159"/>
      <c r="D9" s="159"/>
      <c r="E9" s="159"/>
      <c r="F9" s="159"/>
      <c r="G9" s="159"/>
      <c r="H9" s="159"/>
      <c r="I9" s="159"/>
      <c r="J9" s="159"/>
      <c r="K9" s="159"/>
      <c r="L9" s="159"/>
    </row>
    <row r="10" spans="1:12" ht="22.5" customHeight="1" x14ac:dyDescent="0.2">
      <c r="A10" s="157" t="s">
        <v>110</v>
      </c>
      <c r="B10" s="157"/>
      <c r="C10" s="157"/>
      <c r="D10" s="157"/>
      <c r="E10" s="157"/>
      <c r="F10" s="157"/>
      <c r="G10" s="157"/>
      <c r="H10" s="158"/>
      <c r="I10" s="156" t="s">
        <v>111</v>
      </c>
      <c r="J10" s="156"/>
      <c r="K10" s="156" t="s">
        <v>112</v>
      </c>
      <c r="L10" s="156"/>
    </row>
    <row r="11" spans="1:12" s="15" customFormat="1" ht="39.75" customHeight="1" x14ac:dyDescent="0.2">
      <c r="B11" s="115" t="s">
        <v>113</v>
      </c>
      <c r="C11" s="115"/>
      <c r="D11" s="115"/>
      <c r="E11" s="115"/>
      <c r="F11" s="115"/>
      <c r="G11" s="52" t="s">
        <v>114</v>
      </c>
      <c r="H11" s="56" t="s">
        <v>115</v>
      </c>
      <c r="I11" s="56" t="s">
        <v>116</v>
      </c>
      <c r="J11" s="53" t="s">
        <v>117</v>
      </c>
      <c r="K11" s="56" t="s">
        <v>118</v>
      </c>
      <c r="L11" s="56" t="s">
        <v>119</v>
      </c>
    </row>
    <row r="12" spans="1:12" s="17" customFormat="1" ht="45" customHeight="1" x14ac:dyDescent="0.2">
      <c r="A12" s="16">
        <v>1</v>
      </c>
      <c r="B12" s="154" t="s">
        <v>120</v>
      </c>
      <c r="C12" s="154"/>
      <c r="D12" s="154"/>
      <c r="E12" s="154"/>
      <c r="F12" s="154"/>
      <c r="G12" s="55" t="s">
        <v>121</v>
      </c>
      <c r="H12" s="55" t="s">
        <v>122</v>
      </c>
      <c r="I12" s="55" t="s">
        <v>123</v>
      </c>
      <c r="J12" s="55" t="s">
        <v>124</v>
      </c>
      <c r="K12" s="55" t="s">
        <v>125</v>
      </c>
      <c r="L12" s="55" t="s">
        <v>126</v>
      </c>
    </row>
    <row r="13" spans="1:12" ht="45" customHeight="1" x14ac:dyDescent="0.2">
      <c r="A13" s="16">
        <v>2</v>
      </c>
      <c r="B13" s="154" t="s">
        <v>120</v>
      </c>
      <c r="C13" s="154"/>
      <c r="D13" s="154"/>
      <c r="E13" s="154"/>
      <c r="F13" s="154"/>
      <c r="G13" s="55" t="s">
        <v>121</v>
      </c>
      <c r="H13" s="55" t="s">
        <v>122</v>
      </c>
      <c r="I13" s="55" t="s">
        <v>123</v>
      </c>
      <c r="J13" s="55" t="s">
        <v>124</v>
      </c>
      <c r="K13" s="55" t="s">
        <v>125</v>
      </c>
      <c r="L13" s="55" t="s">
        <v>126</v>
      </c>
    </row>
    <row r="14" spans="1:12" ht="45" customHeight="1" x14ac:dyDescent="0.2">
      <c r="A14" s="16">
        <v>3</v>
      </c>
      <c r="B14" s="154" t="s">
        <v>120</v>
      </c>
      <c r="C14" s="154"/>
      <c r="D14" s="154"/>
      <c r="E14" s="154"/>
      <c r="F14" s="154"/>
      <c r="G14" s="55" t="s">
        <v>121</v>
      </c>
      <c r="H14" s="55" t="s">
        <v>122</v>
      </c>
      <c r="I14" s="55" t="s">
        <v>123</v>
      </c>
      <c r="J14" s="55" t="s">
        <v>124</v>
      </c>
      <c r="K14" s="55" t="s">
        <v>125</v>
      </c>
      <c r="L14" s="55" t="s">
        <v>126</v>
      </c>
    </row>
    <row r="15" spans="1:12" ht="45" customHeight="1" x14ac:dyDescent="0.2">
      <c r="A15" s="16">
        <v>4</v>
      </c>
      <c r="B15" s="154" t="s">
        <v>120</v>
      </c>
      <c r="C15" s="154"/>
      <c r="D15" s="154"/>
      <c r="E15" s="154"/>
      <c r="F15" s="154"/>
      <c r="G15" s="55" t="s">
        <v>121</v>
      </c>
      <c r="H15" s="55" t="s">
        <v>122</v>
      </c>
      <c r="I15" s="55" t="s">
        <v>123</v>
      </c>
      <c r="J15" s="55" t="s">
        <v>124</v>
      </c>
      <c r="K15" s="55" t="s">
        <v>125</v>
      </c>
      <c r="L15" s="55" t="s">
        <v>126</v>
      </c>
    </row>
    <row r="16" spans="1:12" ht="45" customHeight="1" x14ac:dyDescent="0.2">
      <c r="A16" s="16">
        <v>5</v>
      </c>
      <c r="B16" s="154" t="s">
        <v>120</v>
      </c>
      <c r="C16" s="154"/>
      <c r="D16" s="154"/>
      <c r="E16" s="154"/>
      <c r="F16" s="154"/>
      <c r="G16" s="55" t="s">
        <v>121</v>
      </c>
      <c r="H16" s="55" t="s">
        <v>122</v>
      </c>
      <c r="I16" s="55" t="s">
        <v>123</v>
      </c>
      <c r="J16" s="55" t="s">
        <v>124</v>
      </c>
      <c r="K16" s="55" t="s">
        <v>125</v>
      </c>
      <c r="L16" s="55" t="s">
        <v>126</v>
      </c>
    </row>
    <row r="17" spans="1:12" ht="45" customHeight="1" x14ac:dyDescent="0.2">
      <c r="A17" s="16">
        <v>6</v>
      </c>
      <c r="B17" s="154" t="s">
        <v>120</v>
      </c>
      <c r="C17" s="154"/>
      <c r="D17" s="154"/>
      <c r="E17" s="154"/>
      <c r="F17" s="154"/>
      <c r="G17" s="55" t="s">
        <v>121</v>
      </c>
      <c r="H17" s="55" t="s">
        <v>122</v>
      </c>
      <c r="I17" s="55" t="s">
        <v>123</v>
      </c>
      <c r="J17" s="55" t="s">
        <v>124</v>
      </c>
      <c r="K17" s="55" t="s">
        <v>125</v>
      </c>
      <c r="L17" s="55" t="s">
        <v>126</v>
      </c>
    </row>
    <row r="18" spans="1:12" ht="45" customHeight="1" x14ac:dyDescent="0.2">
      <c r="A18" s="16">
        <v>7</v>
      </c>
      <c r="B18" s="154" t="s">
        <v>120</v>
      </c>
      <c r="C18" s="154"/>
      <c r="D18" s="154"/>
      <c r="E18" s="154"/>
      <c r="F18" s="154"/>
      <c r="G18" s="55" t="s">
        <v>121</v>
      </c>
      <c r="H18" s="55" t="s">
        <v>122</v>
      </c>
      <c r="I18" s="55" t="s">
        <v>123</v>
      </c>
      <c r="J18" s="55" t="s">
        <v>124</v>
      </c>
      <c r="K18" s="55" t="s">
        <v>125</v>
      </c>
      <c r="L18" s="55" t="s">
        <v>126</v>
      </c>
    </row>
    <row r="19" spans="1:12" ht="45" customHeight="1" x14ac:dyDescent="0.2">
      <c r="A19" s="16">
        <v>8</v>
      </c>
      <c r="B19" s="154" t="s">
        <v>120</v>
      </c>
      <c r="C19" s="154"/>
      <c r="D19" s="154"/>
      <c r="E19" s="154"/>
      <c r="F19" s="154"/>
      <c r="G19" s="55" t="s">
        <v>121</v>
      </c>
      <c r="H19" s="55" t="s">
        <v>122</v>
      </c>
      <c r="I19" s="55" t="s">
        <v>123</v>
      </c>
      <c r="J19" s="55" t="s">
        <v>124</v>
      </c>
      <c r="K19" s="55" t="s">
        <v>125</v>
      </c>
      <c r="L19" s="55" t="s">
        <v>126</v>
      </c>
    </row>
    <row r="20" spans="1:12" ht="45" customHeight="1" x14ac:dyDescent="0.2">
      <c r="A20" s="16">
        <v>9</v>
      </c>
      <c r="B20" s="154" t="s">
        <v>120</v>
      </c>
      <c r="C20" s="154"/>
      <c r="D20" s="154"/>
      <c r="E20" s="154"/>
      <c r="F20" s="154"/>
      <c r="G20" s="55" t="s">
        <v>121</v>
      </c>
      <c r="H20" s="55" t="s">
        <v>122</v>
      </c>
      <c r="I20" s="55" t="s">
        <v>123</v>
      </c>
      <c r="J20" s="55" t="s">
        <v>124</v>
      </c>
      <c r="K20" s="55" t="s">
        <v>125</v>
      </c>
      <c r="L20" s="55" t="s">
        <v>126</v>
      </c>
    </row>
    <row r="21" spans="1:12" ht="45" customHeight="1" x14ac:dyDescent="0.2">
      <c r="A21" s="16">
        <v>10</v>
      </c>
      <c r="B21" s="154" t="s">
        <v>120</v>
      </c>
      <c r="C21" s="154"/>
      <c r="D21" s="154"/>
      <c r="E21" s="154"/>
      <c r="F21" s="154"/>
      <c r="G21" s="55" t="s">
        <v>121</v>
      </c>
      <c r="H21" s="55" t="s">
        <v>122</v>
      </c>
      <c r="I21" s="55" t="s">
        <v>123</v>
      </c>
      <c r="J21" s="55" t="s">
        <v>124</v>
      </c>
      <c r="K21" s="55" t="s">
        <v>125</v>
      </c>
      <c r="L21" s="55" t="s">
        <v>126</v>
      </c>
    </row>
    <row r="22" spans="1:12" ht="45" customHeight="1" x14ac:dyDescent="0.2">
      <c r="A22" s="16">
        <v>11</v>
      </c>
      <c r="B22" s="154" t="s">
        <v>120</v>
      </c>
      <c r="C22" s="154"/>
      <c r="D22" s="154"/>
      <c r="E22" s="154"/>
      <c r="F22" s="154"/>
      <c r="G22" s="55" t="s">
        <v>121</v>
      </c>
      <c r="H22" s="55" t="s">
        <v>122</v>
      </c>
      <c r="I22" s="55" t="s">
        <v>123</v>
      </c>
      <c r="J22" s="55" t="s">
        <v>124</v>
      </c>
      <c r="K22" s="55" t="s">
        <v>125</v>
      </c>
      <c r="L22" s="55" t="s">
        <v>126</v>
      </c>
    </row>
    <row r="23" spans="1:12" ht="45" customHeight="1" x14ac:dyDescent="0.2">
      <c r="A23" s="16">
        <v>12</v>
      </c>
      <c r="B23" s="154" t="s">
        <v>120</v>
      </c>
      <c r="C23" s="154"/>
      <c r="D23" s="154"/>
      <c r="E23" s="154"/>
      <c r="F23" s="154"/>
      <c r="G23" s="55" t="s">
        <v>121</v>
      </c>
      <c r="H23" s="55" t="s">
        <v>122</v>
      </c>
      <c r="I23" s="55" t="s">
        <v>123</v>
      </c>
      <c r="J23" s="55" t="s">
        <v>124</v>
      </c>
      <c r="K23" s="55" t="s">
        <v>125</v>
      </c>
      <c r="L23" s="55" t="s">
        <v>126</v>
      </c>
    </row>
    <row r="24" spans="1:12" ht="53.85" customHeight="1" x14ac:dyDescent="0.2">
      <c r="A24" s="16">
        <v>13</v>
      </c>
      <c r="B24" s="154" t="s">
        <v>120</v>
      </c>
      <c r="C24" s="154"/>
      <c r="D24" s="154"/>
      <c r="E24" s="154"/>
      <c r="F24" s="154"/>
      <c r="G24" s="55" t="s">
        <v>121</v>
      </c>
      <c r="H24" s="55" t="s">
        <v>122</v>
      </c>
      <c r="I24" s="55" t="s">
        <v>123</v>
      </c>
      <c r="J24" s="55" t="s">
        <v>124</v>
      </c>
      <c r="K24" s="55" t="s">
        <v>125</v>
      </c>
      <c r="L24" s="55" t="s">
        <v>126</v>
      </c>
    </row>
    <row r="25" spans="1:12" ht="53.85" customHeight="1" x14ac:dyDescent="0.2"/>
    <row r="26" spans="1:12" ht="53.85" customHeight="1" x14ac:dyDescent="0.2"/>
    <row r="27" spans="1:12" ht="53.85"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sheetData>
  <sheetProtection algorithmName="SHA-512" hashValue="WjBoBEbNchHTJ2pYMJugnlmWtap1TYU/oCCgDNjhFfGQ92f/Y2At480r8a2pMVxSdZ3oyRCxWRXm22M78u9EQg==" saltValue="g881BH9BLmisRTT7f19I8Q==" spinCount="100000" sheet="1" selectLockedCells="1"/>
  <mergeCells count="31">
    <mergeCell ref="A1:L1"/>
    <mergeCell ref="B14:F14"/>
    <mergeCell ref="B15:F15"/>
    <mergeCell ref="B16:F16"/>
    <mergeCell ref="A7:F7"/>
    <mergeCell ref="A8:F8"/>
    <mergeCell ref="A2:L2"/>
    <mergeCell ref="A3:F3"/>
    <mergeCell ref="A5:F5"/>
    <mergeCell ref="G4:L4"/>
    <mergeCell ref="I10:J10"/>
    <mergeCell ref="B12:F12"/>
    <mergeCell ref="B13:F13"/>
    <mergeCell ref="G3:L3"/>
    <mergeCell ref="A6:F6"/>
    <mergeCell ref="B22:F22"/>
    <mergeCell ref="B23:F23"/>
    <mergeCell ref="B24:F24"/>
    <mergeCell ref="G5:L5"/>
    <mergeCell ref="G6:L6"/>
    <mergeCell ref="I7:L7"/>
    <mergeCell ref="K10:L10"/>
    <mergeCell ref="B20:F20"/>
    <mergeCell ref="B17:F17"/>
    <mergeCell ref="B18:F18"/>
    <mergeCell ref="A10:H10"/>
    <mergeCell ref="A9:L9"/>
    <mergeCell ref="G8:L8"/>
    <mergeCell ref="B11:F11"/>
    <mergeCell ref="B21:F21"/>
    <mergeCell ref="B19:F19"/>
  </mergeCells>
  <printOptions horizontalCentered="1"/>
  <pageMargins left="0.25" right="0.25" top="0.75" bottom="0.75" header="0.3" footer="0.3"/>
  <pageSetup scale="65" orientation="landscape" r:id="rId1"/>
  <headerFooter alignWithMargins="0">
    <oddFooter>&amp;LAppendix B (Required Forms) Exhibit 13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FAFE65-B4A4-4EC6-85BA-7800AF6DB795}">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4F746DDE-9192-458C-818B-1BDFE804EEA6}">
  <ds:schemaRefs>
    <ds:schemaRef ds:uri="http://schemas.microsoft.com/sharepoint/v3/contenttype/forms"/>
  </ds:schemaRefs>
</ds:datastoreItem>
</file>

<file path=customXml/itemProps3.xml><?xml version="1.0" encoding="utf-8"?>
<ds:datastoreItem xmlns:ds="http://schemas.openxmlformats.org/officeDocument/2006/customXml" ds:itemID="{A06C836B-99A3-4198-986A-9BE2D44B0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 Srvc Unit &amp; Client Summary</vt:lpstr>
      <vt:lpstr>II- Srvc Units by Month</vt:lpstr>
      <vt:lpstr>III- Site Summary</vt:lpstr>
      <vt:lpstr>'Cover Page'!Print_Area</vt:lpstr>
      <vt:lpstr>'I- Srvc Unit &amp; Client Summary'!Print_Area</vt:lpstr>
      <vt:lpstr>'II- Srvc Units by Month'!Print_Area</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2023-04-12T16:12:04Z</cp:lastPrinted>
  <dcterms:created xsi:type="dcterms:W3CDTF">2007-01-18T00:00:37Z</dcterms:created>
  <dcterms:modified xsi:type="dcterms:W3CDTF">2023-04-12T16:12:09Z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