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ltran_ad_lacounty_gov/Documents/AAA PROGRAM (Lynn)/1) FY 2022-23/RFP &amp; IFB/RFP/SSP/3) RFP POSTINGS/3) Addendum Two/"/>
    </mc:Choice>
  </mc:AlternateContent>
  <xr:revisionPtr revIDLastSave="4" documentId="8_{0C0CE63E-E1AF-4D3D-8DD7-9536C4CA97FA}" xr6:coauthVersionLast="47" xr6:coauthVersionMax="47" xr10:uidLastSave="{5EEAA400-5DAD-4F27-B683-9B417CBB3970}"/>
  <bookViews>
    <workbookView xWindow="-120" yWindow="-120" windowWidth="29040" windowHeight="15840" tabRatio="776" activeTab="1" xr2:uid="{00000000-000D-0000-FFFF-FFFF00000000}"/>
  </bookViews>
  <sheets>
    <sheet name="Cover Page" sheetId="3" r:id="rId1"/>
    <sheet name="I- Srvc Unit &amp; Client Summary" sheetId="48" r:id="rId2"/>
    <sheet name="II- Srvc Units by Month" sheetId="49" r:id="rId3"/>
    <sheet name="III- Site Summary" sheetId="50" r:id="rId4"/>
  </sheets>
  <definedNames>
    <definedName name="_xlnm.Print_Area" localSheetId="0">'Cover Page'!$A$1:$AJ$28</definedName>
    <definedName name="_xlnm.Print_Area" localSheetId="1">'I- Srvc Unit &amp; Client Summary'!$A$1:$V$44</definedName>
    <definedName name="_xlnm.Print_Area" localSheetId="2">'II- Srvc Units by Month'!$A$2:$O$27</definedName>
    <definedName name="_xlnm.Print_Titles" localSheetId="3">'III- Site Summary'!$9:$10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2" i="48" l="1"/>
  <c r="T31" i="48"/>
  <c r="I31" i="48"/>
  <c r="K31" i="48"/>
  <c r="M31" i="48"/>
  <c r="O31" i="48"/>
  <c r="I32" i="48"/>
  <c r="K32" i="48"/>
  <c r="M32" i="48"/>
  <c r="O32" i="48"/>
  <c r="G32" i="48"/>
  <c r="G31" i="48"/>
  <c r="G6" i="48" l="1"/>
  <c r="C6" i="49"/>
  <c r="Q12" i="48" l="1"/>
  <c r="Q11" i="48"/>
  <c r="Q15" i="48"/>
  <c r="A1" i="50" l="1"/>
  <c r="A1" i="49"/>
  <c r="A1" i="48"/>
  <c r="G5" i="48" l="1"/>
  <c r="C5" i="49"/>
  <c r="G6" i="50"/>
  <c r="G5" i="50"/>
  <c r="H15" i="48" l="1"/>
  <c r="J15" i="48"/>
  <c r="H16" i="48"/>
  <c r="J16" i="48"/>
  <c r="H17" i="48"/>
  <c r="H18" i="48"/>
  <c r="H32" i="48" l="1"/>
  <c r="H31" i="48"/>
  <c r="G7" i="50"/>
  <c r="G4" i="50"/>
  <c r="G3" i="50"/>
  <c r="C4" i="49"/>
  <c r="G7" i="48"/>
  <c r="G4" i="48"/>
  <c r="G3" i="48"/>
  <c r="C7" i="49"/>
  <c r="C3" i="49"/>
  <c r="A7" i="49"/>
  <c r="M24" i="49"/>
  <c r="L24" i="49"/>
  <c r="K24" i="49"/>
  <c r="J24" i="49"/>
  <c r="I24" i="49"/>
  <c r="H24" i="49"/>
  <c r="G24" i="49"/>
  <c r="F24" i="49"/>
  <c r="E24" i="49"/>
  <c r="D24" i="49"/>
  <c r="C24" i="49"/>
  <c r="B24" i="49"/>
  <c r="O23" i="49"/>
  <c r="N23" i="49"/>
  <c r="O22" i="49"/>
  <c r="N22" i="49"/>
  <c r="O21" i="49"/>
  <c r="N21" i="49"/>
  <c r="O20" i="49"/>
  <c r="N20" i="49"/>
  <c r="O19" i="49"/>
  <c r="N19" i="49"/>
  <c r="O18" i="49"/>
  <c r="N18" i="49"/>
  <c r="O17" i="49"/>
  <c r="N17" i="49"/>
  <c r="O16" i="49"/>
  <c r="N16" i="49"/>
  <c r="O15" i="49"/>
  <c r="N15" i="49"/>
  <c r="O14" i="49"/>
  <c r="N14" i="49"/>
  <c r="O13" i="49"/>
  <c r="N13" i="49"/>
  <c r="O12" i="49"/>
  <c r="N12" i="49"/>
  <c r="A7" i="48"/>
  <c r="G13" i="48"/>
  <c r="I13" i="48"/>
  <c r="K13" i="48"/>
  <c r="M13" i="48"/>
  <c r="O13" i="48"/>
  <c r="L15" i="48"/>
  <c r="N15" i="48"/>
  <c r="P15" i="48"/>
  <c r="U15" i="48"/>
  <c r="L16" i="48"/>
  <c r="N16" i="48"/>
  <c r="P16" i="48"/>
  <c r="P32" i="48" s="1"/>
  <c r="Q16" i="48"/>
  <c r="J17" i="48"/>
  <c r="J31" i="48" s="1"/>
  <c r="L17" i="48"/>
  <c r="N17" i="48"/>
  <c r="P17" i="48"/>
  <c r="Q17" i="48"/>
  <c r="J18" i="48"/>
  <c r="J32" i="48" s="1"/>
  <c r="L18" i="48"/>
  <c r="N18" i="48"/>
  <c r="P18" i="48"/>
  <c r="Q18" i="48"/>
  <c r="U18" i="48" s="1"/>
  <c r="H19" i="48"/>
  <c r="J19" i="48"/>
  <c r="L19" i="48"/>
  <c r="N19" i="48"/>
  <c r="P19" i="48"/>
  <c r="Q19" i="48"/>
  <c r="U19" i="48" s="1"/>
  <c r="H20" i="48"/>
  <c r="J20" i="48"/>
  <c r="L20" i="48"/>
  <c r="N20" i="48"/>
  <c r="P20" i="48"/>
  <c r="Q20" i="48"/>
  <c r="U20" i="48" s="1"/>
  <c r="H21" i="48"/>
  <c r="J21" i="48"/>
  <c r="L21" i="48"/>
  <c r="N21" i="48"/>
  <c r="P21" i="48"/>
  <c r="Q21" i="48"/>
  <c r="U21" i="48" s="1"/>
  <c r="H22" i="48"/>
  <c r="J22" i="48"/>
  <c r="L22" i="48"/>
  <c r="N22" i="48"/>
  <c r="P22" i="48"/>
  <c r="Q22" i="48"/>
  <c r="U22" i="48" s="1"/>
  <c r="H23" i="48"/>
  <c r="J23" i="48"/>
  <c r="L23" i="48"/>
  <c r="N23" i="48"/>
  <c r="P23" i="48"/>
  <c r="Q23" i="48"/>
  <c r="U23" i="48" s="1"/>
  <c r="H24" i="48"/>
  <c r="J24" i="48"/>
  <c r="L24" i="48"/>
  <c r="N24" i="48"/>
  <c r="P24" i="48"/>
  <c r="Q24" i="48"/>
  <c r="U24" i="48" s="1"/>
  <c r="H25" i="48"/>
  <c r="J25" i="48"/>
  <c r="L25" i="48"/>
  <c r="N25" i="48"/>
  <c r="P25" i="48"/>
  <c r="Q25" i="48"/>
  <c r="U25" i="48" s="1"/>
  <c r="H26" i="48"/>
  <c r="J26" i="48"/>
  <c r="L26" i="48"/>
  <c r="N26" i="48"/>
  <c r="P26" i="48"/>
  <c r="Q26" i="48"/>
  <c r="U26" i="48" s="1"/>
  <c r="R27" i="48"/>
  <c r="V27" i="48"/>
  <c r="R28" i="48"/>
  <c r="R30" i="48"/>
  <c r="I33" i="48"/>
  <c r="K33" i="48"/>
  <c r="G33" i="48"/>
  <c r="U16" i="48" l="1"/>
  <c r="U32" i="48" s="1"/>
  <c r="Q32" i="48"/>
  <c r="P31" i="48"/>
  <c r="N32" i="48"/>
  <c r="N31" i="48"/>
  <c r="U17" i="48"/>
  <c r="U31" i="48" s="1"/>
  <c r="Q31" i="48"/>
  <c r="L32" i="48"/>
  <c r="L31" i="48"/>
  <c r="N24" i="49"/>
  <c r="R15" i="48"/>
  <c r="Q13" i="48"/>
  <c r="R24" i="48"/>
  <c r="V24" i="48" s="1"/>
  <c r="R20" i="48"/>
  <c r="V20" i="48" s="1"/>
  <c r="V15" i="48"/>
  <c r="R16" i="48"/>
  <c r="R17" i="48"/>
  <c r="V17" i="48" s="1"/>
  <c r="M33" i="48"/>
  <c r="R23" i="48"/>
  <c r="V23" i="48" s="1"/>
  <c r="O24" i="49"/>
  <c r="O33" i="48"/>
  <c r="R25" i="48"/>
  <c r="V25" i="48" s="1"/>
  <c r="R26" i="48"/>
  <c r="V26" i="48" s="1"/>
  <c r="R21" i="48"/>
  <c r="V21" i="48" s="1"/>
  <c r="R22" i="48"/>
  <c r="V22" i="48" s="1"/>
  <c r="R19" i="48"/>
  <c r="V19" i="48" s="1"/>
  <c r="R18" i="48"/>
  <c r="V18" i="48" s="1"/>
  <c r="R31" i="48" l="1"/>
  <c r="V31" i="48"/>
  <c r="R32" i="48"/>
  <c r="V16" i="48"/>
  <c r="V32" i="48" s="1"/>
  <c r="N33" i="48"/>
  <c r="P33" i="48"/>
  <c r="H33" i="48"/>
  <c r="Q33" i="48"/>
  <c r="J33" i="48"/>
  <c r="L33" i="48"/>
  <c r="S23" i="48" l="1"/>
  <c r="S30" i="48"/>
  <c r="S28" i="48"/>
  <c r="S20" i="48"/>
  <c r="S17" i="48"/>
  <c r="S19" i="48"/>
  <c r="S26" i="48"/>
  <c r="S21" i="48"/>
  <c r="S24" i="48"/>
  <c r="R33" i="48"/>
  <c r="S18" i="48"/>
  <c r="S16" i="48"/>
  <c r="S22" i="48"/>
  <c r="S25" i="48"/>
  <c r="S15" i="48"/>
  <c r="S27" i="48"/>
  <c r="S31" i="48" l="1"/>
  <c r="S32" i="48"/>
  <c r="S33" i="48" l="1"/>
  <c r="T33" i="48" s="1"/>
  <c r="U33" i="48" s="1"/>
  <c r="V33" i="48" l="1"/>
</calcChain>
</file>

<file path=xl/sharedStrings.xml><?xml version="1.0" encoding="utf-8"?>
<sst xmlns="http://schemas.openxmlformats.org/spreadsheetml/2006/main" count="292" uniqueCount="145">
  <si>
    <t>Select Region</t>
  </si>
  <si>
    <t>Select Fiscal Year</t>
  </si>
  <si>
    <t>Select No.</t>
  </si>
  <si>
    <t>Select</t>
  </si>
  <si>
    <t>Program Services:</t>
  </si>
  <si>
    <t>San Gabriel Valley Region</t>
  </si>
  <si>
    <t>2021-22</t>
  </si>
  <si>
    <t>Two</t>
  </si>
  <si>
    <t>Ms.</t>
  </si>
  <si>
    <t>Fiscal Year:</t>
  </si>
  <si>
    <t>South Bay Region</t>
  </si>
  <si>
    <t>2022-23</t>
  </si>
  <si>
    <t>Three</t>
  </si>
  <si>
    <t>2023-24</t>
  </si>
  <si>
    <t>Four</t>
  </si>
  <si>
    <t>Six</t>
  </si>
  <si>
    <t>Five</t>
  </si>
  <si>
    <t>[Enter Legal Name]</t>
  </si>
  <si>
    <t>Seven</t>
  </si>
  <si>
    <t>[Enter Address]</t>
  </si>
  <si>
    <t>[Enter City]</t>
  </si>
  <si>
    <t>CA</t>
  </si>
  <si>
    <t>[Enter Zip]</t>
  </si>
  <si>
    <t>Main Administrative Office Address</t>
  </si>
  <si>
    <t>City</t>
  </si>
  <si>
    <t>State</t>
  </si>
  <si>
    <t>Zip Code</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</si>
  <si>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</si>
  <si>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</si>
  <si>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</si>
  <si>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</si>
  <si>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</si>
  <si>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</si>
  <si>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</si>
  <si>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</si>
  <si>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</si>
  <si>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</si>
  <si>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</si>
  <si>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</si>
  <si>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</si>
  <si>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</si>
  <si>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(A)
Sup Dist 1</t>
  </si>
  <si>
    <t>(B)
Sup Dist 2</t>
  </si>
  <si>
    <t>(C)
Sup Dist 3</t>
  </si>
  <si>
    <t>(D)
Sup Dist 4</t>
  </si>
  <si>
    <t>(E)
Sup Dist 5</t>
  </si>
  <si>
    <t>(F)
TOTAL</t>
  </si>
  <si>
    <r>
      <t xml:space="preserve">Total Unduplicated Clients </t>
    </r>
    <r>
      <rPr>
        <b/>
        <sz val="9"/>
        <color theme="9" tint="-0.249977111117893"/>
        <rFont val="Arial"/>
        <family val="2"/>
      </rPr>
      <t>(1)</t>
    </r>
  </si>
  <si>
    <t>New</t>
  </si>
  <si>
    <t>Continued</t>
  </si>
  <si>
    <t>Total</t>
  </si>
  <si>
    <r>
      <t>Clients</t>
    </r>
    <r>
      <rPr>
        <b/>
        <sz val="9"/>
        <color theme="9" tint="-0.249977111117893"/>
        <rFont val="Arial"/>
        <family val="2"/>
      </rPr>
      <t xml:space="preserve"> (6)</t>
    </r>
  </si>
  <si>
    <t>Avg. Unit Per Client</t>
  </si>
  <si>
    <t>Avg. Cost Per Client</t>
  </si>
  <si>
    <t>Service Category</t>
  </si>
  <si>
    <r>
      <t xml:space="preserve">Unit Rate 
</t>
    </r>
    <r>
      <rPr>
        <b/>
        <sz val="9"/>
        <color theme="9" tint="-0.249977111117893"/>
        <rFont val="Arial"/>
        <family val="2"/>
      </rPr>
      <t>(2)</t>
    </r>
  </si>
  <si>
    <r>
      <t xml:space="preserve">Units
</t>
    </r>
    <r>
      <rPr>
        <b/>
        <sz val="9"/>
        <color theme="9" tint="-0.249977111117893"/>
        <rFont val="Arial"/>
        <family val="2"/>
      </rPr>
      <t xml:space="preserve"> (3)</t>
    </r>
  </si>
  <si>
    <t>Funding Amount</t>
  </si>
  <si>
    <t>Units</t>
  </si>
  <si>
    <r>
      <t xml:space="preserve">Units
 </t>
    </r>
    <r>
      <rPr>
        <b/>
        <sz val="9"/>
        <color theme="9" tint="-0.249977111117893"/>
        <rFont val="Arial"/>
        <family val="2"/>
      </rPr>
      <t>(4)</t>
    </r>
  </si>
  <si>
    <r>
      <t xml:space="preserve">Funding Amount
 </t>
    </r>
    <r>
      <rPr>
        <b/>
        <sz val="9"/>
        <color theme="9" tint="-0.249977111117893"/>
        <rFont val="Arial"/>
        <family val="2"/>
      </rPr>
      <t>(5)</t>
    </r>
  </si>
  <si>
    <t xml:space="preserve">Percentage 
Allocated
</t>
  </si>
  <si>
    <t>Case Management</t>
  </si>
  <si>
    <t>Homemaker</t>
  </si>
  <si>
    <t>Personal Care</t>
  </si>
  <si>
    <t>In-Home Respite</t>
  </si>
  <si>
    <t>Alzheimer's Day Care</t>
  </si>
  <si>
    <t>Registry</t>
  </si>
  <si>
    <r>
      <t xml:space="preserve">Equipment (Purchases) </t>
    </r>
    <r>
      <rPr>
        <b/>
        <sz val="9"/>
        <color theme="9" tint="-0.249977111117893"/>
        <rFont val="Arial"/>
        <family val="2"/>
      </rPr>
      <t>(9)</t>
    </r>
  </si>
  <si>
    <r>
      <t xml:space="preserve">Equipment (Other) </t>
    </r>
    <r>
      <rPr>
        <b/>
        <sz val="9"/>
        <color theme="9" tint="-0.249977111117893"/>
        <rFont val="Arial"/>
        <family val="2"/>
      </rPr>
      <t>(10)</t>
    </r>
  </si>
  <si>
    <t>TOTAL</t>
  </si>
  <si>
    <t>Grand Total</t>
  </si>
  <si>
    <r>
      <rPr>
        <b/>
        <u/>
        <sz val="8"/>
        <color theme="9" tint="-0.249977111117893"/>
        <rFont val="Arial"/>
        <family val="2"/>
      </rPr>
      <t>NOTE:</t>
    </r>
    <r>
      <rPr>
        <b/>
        <sz val="8"/>
        <color theme="9" tint="-0.249977111117893"/>
        <rFont val="Arial"/>
        <family val="2"/>
      </rPr>
      <t xml:space="preserve"> </t>
    </r>
  </si>
  <si>
    <t>II. Service Units By Month</t>
  </si>
  <si>
    <t xml:space="preserve">  Alzheimer's Day Care</t>
  </si>
  <si>
    <t xml:space="preserve">TOTAL </t>
  </si>
  <si>
    <t>Month</t>
  </si>
  <si>
    <t>Clients</t>
  </si>
  <si>
    <t xml:space="preserve">Units </t>
  </si>
  <si>
    <r>
      <rPr>
        <b/>
        <u/>
        <sz val="9"/>
        <color theme="9" tint="-0.249977111117893"/>
        <rFont val="Arial"/>
        <family val="2"/>
      </rPr>
      <t>NOTE</t>
    </r>
    <r>
      <rPr>
        <b/>
        <sz val="9"/>
        <color theme="9" tint="-0.249977111117893"/>
        <rFont val="Arial"/>
        <family val="2"/>
      </rPr>
      <t xml:space="preserve">: </t>
    </r>
  </si>
  <si>
    <t>Service Areas</t>
  </si>
  <si>
    <t>Hours of Operation</t>
  </si>
  <si>
    <t>Site Name</t>
  </si>
  <si>
    <t>Site Address/Phone No.</t>
  </si>
  <si>
    <t>Manager</t>
  </si>
  <si>
    <t>Sup District(s) Served</t>
  </si>
  <si>
    <t>Zip Code(s) Served in Each Site</t>
  </si>
  <si>
    <t>M-F</t>
  </si>
  <si>
    <t>Sat./Sun</t>
  </si>
  <si>
    <t>[Enter Site Name]</t>
  </si>
  <si>
    <t>[Enter Site Address/
Public Phone Number]</t>
  </si>
  <si>
    <t>[Enter Manager's Name/
Phone Number/
Email]</t>
  </si>
  <si>
    <t>[Enter Sup. Dist.]</t>
  </si>
  <si>
    <t>[Enter Zip Code(s)]</t>
  </si>
  <si>
    <t>[Enter hours
for Mon.-Fri.]</t>
  </si>
  <si>
    <t>[Enter hours
 for Sat/Sun.]</t>
  </si>
  <si>
    <t>Eight</t>
  </si>
  <si>
    <t>Nine</t>
  </si>
  <si>
    <t>Ten</t>
  </si>
  <si>
    <t>Eleven</t>
  </si>
  <si>
    <t>Twelve</t>
  </si>
  <si>
    <t>Supportive Services Program (Older Americans Act Title III B)</t>
  </si>
  <si>
    <t xml:space="preserve">SSY1 </t>
  </si>
  <si>
    <t xml:space="preserve">PF </t>
  </si>
  <si>
    <t>Proposer's Legal Name:</t>
  </si>
  <si>
    <t>RFP Number:</t>
  </si>
  <si>
    <t>AAA-SSP-2324</t>
  </si>
  <si>
    <t>Two (2)</t>
  </si>
  <si>
    <t>Three (3)</t>
  </si>
  <si>
    <t>Four (4)</t>
  </si>
  <si>
    <t>Five (5)</t>
  </si>
  <si>
    <t>Supervisorial District:</t>
  </si>
  <si>
    <t>[Select District]</t>
  </si>
  <si>
    <t>APPENDIX B (REQUIRED FORMS)
EXHIBIT 10 - PROPOSED PROGRAM SERVICES</t>
  </si>
  <si>
    <t>(2) Enter the Unit Rate for both the SSY1 (i.e., approved rate to be reimbursed by County as reflected in the funding allocation letter) and PF (amount of Match, Non-Match, and Program Income - reflected as a rate - that will be funded by Proposer for the Services).</t>
  </si>
  <si>
    <t xml:space="preserve">(3) Enter the number of Units for each Service Category to be provided using SSY1 and PF.  If SSY1 and PF will both be used to provide the same Units then enter the number of Units for SSY1 only.  If additional Units will be provided using PF then enter the number of PF Units. </t>
  </si>
  <si>
    <t xml:space="preserve">(4) The Grand Total Units under column (F) Total shall match the Grand Total Units reflected in Section II (Service Units by Month) Total column. </t>
  </si>
  <si>
    <t>(7) SSY1: Subaward Sum Year 1</t>
  </si>
  <si>
    <t>(8) PF:  Proposer's Funds</t>
  </si>
  <si>
    <t>(5) The Grand Total Funding Amount under column (F (5)) Total shall match the Grand Total Funding Amount reflected in Appendix B (Required Forms), Exhibit 9 - Proposed Budget (cover page) column (F) Total Funding.</t>
  </si>
  <si>
    <t>(10) Enter the amount of equipment (other) that is reflected on Appendix B (Required Forms), Exhibit 9 - Proposed Budget.   Equipment (other) includes any equipment (except for leased equipment) which is not purchased by Proposer (i.e., donated items).  Proposer shall report this using any combination of Match In-kind and/or Non-match In-kind.</t>
  </si>
  <si>
    <t>(9) Enter the proposed amount of equipment purchase(s) that is reflected on Appendix B (Required Forms), Exhibit 9 - Proposed Budget.  Equipment purchase(s) shall be approved by County upon subaward execution.</t>
  </si>
  <si>
    <r>
      <t xml:space="preserve">SSY1 </t>
    </r>
    <r>
      <rPr>
        <b/>
        <sz val="9"/>
        <color theme="9" tint="-0.249977111117893"/>
        <rFont val="Arial"/>
        <family val="2"/>
      </rPr>
      <t>(7)</t>
    </r>
  </si>
  <si>
    <r>
      <t xml:space="preserve">PF </t>
    </r>
    <r>
      <rPr>
        <b/>
        <sz val="9"/>
        <color theme="9" tint="-0.249977111117893"/>
        <rFont val="Arial"/>
        <family val="2"/>
      </rPr>
      <t>(8)</t>
    </r>
  </si>
  <si>
    <t xml:space="preserve">(1) For each Service Category, the Grand Total Units shall match the Units reflected in Section I (Service Unit and Client Unit Summary), (Column F (Units) for SSY1 and PF combined. </t>
  </si>
  <si>
    <t>(6) Enter the number of clients for each service category for SSY1 and/or PF. If the clients are funded with SSY1 and PF, enter the clients in SSY1 or PF rows only for each of the service - do not duplicate client counts in both SSY1 and PF.  The Grand Total Clients shall match theTotal Unduplicated Clients under column (F) Total.</t>
  </si>
  <si>
    <t>JULY</t>
  </si>
  <si>
    <t>AUGUST</t>
  </si>
  <si>
    <t>SEPTEMBER</t>
  </si>
  <si>
    <t>OCTOBER</t>
  </si>
  <si>
    <t>NOVEMBER</t>
  </si>
  <si>
    <t>DECEMBER</t>
  </si>
  <si>
    <t>JANUARY</t>
  </si>
  <si>
    <t>FEBRUARY</t>
  </si>
  <si>
    <t>MARCH</t>
  </si>
  <si>
    <t>APRIL</t>
  </si>
  <si>
    <t>MAY</t>
  </si>
  <si>
    <t>JUNE</t>
  </si>
  <si>
    <r>
      <t>GRAND TOTAL</t>
    </r>
    <r>
      <rPr>
        <b/>
        <sz val="10"/>
        <color theme="9" tint="-0.249977111117893"/>
        <rFont val="Arial"/>
        <family val="2"/>
      </rPr>
      <t xml:space="preserve"> </t>
    </r>
    <r>
      <rPr>
        <b/>
        <sz val="9"/>
        <color theme="9" tint="-0.249977111117893"/>
        <rFont val="Arial"/>
        <family val="2"/>
      </rPr>
      <t>(1)</t>
    </r>
  </si>
  <si>
    <t>III.  Site Summary</t>
  </si>
  <si>
    <t>I.  Service Unit and Client Summary</t>
  </si>
  <si>
    <r>
      <t>(G) SERVICE UTILIZATION</t>
    </r>
    <r>
      <rPr>
        <b/>
        <sz val="10"/>
        <color theme="9" tint="-0.249977111117893"/>
        <rFont val="Arial"/>
        <family val="2"/>
      </rPr>
      <t xml:space="preserve"> </t>
    </r>
  </si>
  <si>
    <t>One (1)</t>
  </si>
  <si>
    <t>Mr.</t>
  </si>
  <si>
    <t>(1) Enter the number of unduplicated clients for each Supervisorial District that will be served by your agency. The Total Unduplicated Cients will align with the aggregated Unduplicated Clients for each of the Services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</si>
</sst>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_(* #,##0_);_(* \(#,##0\);_(* &quot;-&quot;??_);_(@_)"/>
    <numFmt numFmtId="166" formatCode=";;;"/>
  </numFmts>
  <fonts count="41" x14ac:knownFonts="1">
    <font>
      <sz val="10"/>
      <name val="Arial"/>
    </font>
    <font>
      <sz val="10"/>
      <name val="Arial"/>
      <family val="2"/>
    </font>
    <font>
      <sz val="9"/>
      <color indexed="12"/>
      <name val="Arial"/>
      <family val="2"/>
    </font>
    <font>
      <sz val="10"/>
      <color indexed="12"/>
      <name val="Arial"/>
      <family val="2"/>
    </font>
    <font>
      <sz val="9"/>
      <name val="Arial"/>
      <family val="2"/>
    </font>
    <font>
      <b/>
      <sz val="9"/>
      <name val="Arial"/>
      <family val="2"/>
    </font>
    <font>
      <b/>
      <sz val="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i/>
      <sz val="9"/>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sz val="12"/>
      <color theme="1"/>
      <name val="Arial"/>
      <family val="2"/>
    </font>
    <font>
      <b/>
      <sz val="9"/>
      <color theme="1"/>
      <name val="Arial"/>
      <family val="2"/>
    </font>
    <font>
      <b/>
      <sz val="12"/>
      <name val="Arial"/>
      <family val="2"/>
    </font>
    <font>
      <b/>
      <u/>
      <sz val="9"/>
      <color theme="9" tint="-0.249977111117893"/>
      <name val="Arial"/>
      <family val="2"/>
    </font>
    <font>
      <sz val="9"/>
      <color theme="9" tint="-0.249977111117893"/>
      <name val="Arial"/>
      <family val="2"/>
    </font>
    <font>
      <sz val="11"/>
      <name val="Arial"/>
      <family val="2"/>
    </font>
    <font>
      <b/>
      <u/>
      <sz val="8"/>
      <color theme="9" tint="-0.249977111117893"/>
      <name val="Arial"/>
      <family val="2"/>
    </font>
    <font>
      <b/>
      <sz val="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249977111117893"/>
        <bgColor indexed="64"/>
      </patternFill>
    </fill>
    <fill>
      <patternFill patternType="lightTrellis"/>
    </fill>
    <fill>
      <patternFill patternType="lightTrellis">
        <bgColor auto="1"/>
      </patternFill>
    </fill>
    <fill>
      <patternFill patternType="lightTrellis">
        <bgColor theme="0" tint="-4.9989318521683403E-2"/>
      </patternFill>
    </fill>
    <fill>
      <patternFill patternType="solid">
        <fgColor rgb="FFE9E6D7"/>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E8F5F8"/>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cellStyleXfs>
  <cellXfs count="198">
    <xf numFmtId="0" fontId="0" fillId="0" borderId="0" xfId="0"/>
    <xf numFmtId="0" fontId="4" fillId="0" borderId="0" xfId="0" applyFont="1"/>
    <xf numFmtId="0" fontId="7" fillId="0" borderId="0" xfId="0" applyFont="1"/>
    <xf numFmtId="0" fontId="1" fillId="0" borderId="0" xfId="0" applyFont="1"/>
    <xf numFmtId="0" fontId="27" fillId="0" borderId="0" xfId="0" applyFont="1" applyAlignment="1">
      <alignment horizontal="left"/>
    </xf>
    <xf numFmtId="0" fontId="8" fillId="0" borderId="0" xfId="0" applyFont="1" applyAlignment="1">
      <alignment horizontal="center"/>
    </xf>
    <xf numFmtId="166" fontId="1" fillId="0" borderId="0" xfId="0" applyNumberFormat="1" applyFont="1"/>
    <xf numFmtId="166" fontId="0" fillId="0" borderId="0" xfId="0" applyNumberFormat="1"/>
    <xf numFmtId="0" fontId="1" fillId="0" borderId="0" xfId="43"/>
    <xf numFmtId="43" fontId="0" fillId="0" borderId="0" xfId="28" applyFont="1" applyAlignment="1">
      <alignment horizontal="center" vertical="center"/>
    </xf>
    <xf numFmtId="43" fontId="0" fillId="0" borderId="0" xfId="28" applyFont="1"/>
    <xf numFmtId="0" fontId="7" fillId="0" borderId="0" xfId="43" applyFont="1" applyAlignment="1">
      <alignment vertical="center"/>
    </xf>
    <xf numFmtId="43" fontId="7" fillId="0" borderId="0" xfId="28" applyFont="1" applyAlignment="1">
      <alignment vertical="center"/>
    </xf>
    <xf numFmtId="0" fontId="5" fillId="0" borderId="0" xfId="43" applyFont="1" applyAlignment="1">
      <alignment vertical="center"/>
    </xf>
    <xf numFmtId="0" fontId="4" fillId="0" borderId="0" xfId="43" applyFont="1"/>
    <xf numFmtId="0" fontId="6" fillId="0" borderId="0" xfId="43" applyFont="1" applyAlignment="1">
      <alignment horizontal="center" vertical="center" wrapText="1"/>
    </xf>
    <xf numFmtId="0" fontId="1" fillId="0" borderId="0" xfId="43" applyAlignment="1">
      <alignment vertical="center"/>
    </xf>
    <xf numFmtId="3" fontId="1" fillId="0" borderId="20" xfId="43" applyNumberFormat="1" applyBorder="1" applyAlignment="1" applyProtection="1">
      <alignment horizontal="center"/>
      <protection locked="0"/>
    </xf>
    <xf numFmtId="3" fontId="7" fillId="29" borderId="24" xfId="43" applyNumberFormat="1" applyFont="1" applyFill="1" applyBorder="1"/>
    <xf numFmtId="3" fontId="1" fillId="0" borderId="10" xfId="43" applyNumberFormat="1" applyBorder="1" applyAlignment="1" applyProtection="1">
      <alignment horizontal="center"/>
      <protection locked="0"/>
    </xf>
    <xf numFmtId="3" fontId="7" fillId="29" borderId="25" xfId="43" applyNumberFormat="1" applyFont="1" applyFill="1" applyBorder="1"/>
    <xf numFmtId="0" fontId="32" fillId="0" borderId="0" xfId="43" applyFont="1"/>
    <xf numFmtId="165" fontId="31" fillId="0" borderId="0" xfId="28" applyNumberFormat="1" applyFont="1"/>
    <xf numFmtId="0" fontId="30" fillId="0" borderId="0" xfId="43" applyFont="1"/>
    <xf numFmtId="0" fontId="37" fillId="0" borderId="0" xfId="43" applyFont="1"/>
    <xf numFmtId="0" fontId="38" fillId="0" borderId="0" xfId="43" applyFont="1"/>
    <xf numFmtId="0" fontId="1" fillId="0" borderId="0" xfId="43" applyAlignment="1">
      <alignment horizontal="center" vertical="center"/>
    </xf>
    <xf numFmtId="0" fontId="1" fillId="0" borderId="13" xfId="43" applyBorder="1" applyAlignment="1">
      <alignment horizontal="center" vertical="center"/>
    </xf>
    <xf numFmtId="0" fontId="1" fillId="0" borderId="0" xfId="43" applyAlignment="1">
      <alignment horizontal="center"/>
    </xf>
    <xf numFmtId="0" fontId="4" fillId="0" borderId="0" xfId="43" applyFont="1" applyAlignment="1">
      <alignment horizontal="center"/>
    </xf>
    <xf numFmtId="0" fontId="3" fillId="0" borderId="14" xfId="43" applyFont="1" applyBorder="1" applyAlignment="1">
      <alignment horizontal="left"/>
    </xf>
    <xf numFmtId="0" fontId="3" fillId="0" borderId="0" xfId="43" applyFont="1" applyAlignment="1">
      <alignment horizontal="left"/>
    </xf>
    <xf numFmtId="0" fontId="2" fillId="0" borderId="0" xfId="43" applyFont="1" applyAlignment="1">
      <alignment horizontal="center"/>
    </xf>
    <xf numFmtId="0" fontId="29" fillId="0" borderId="0" xfId="43" applyFont="1"/>
    <xf numFmtId="0" fontId="28" fillId="0" borderId="0" xfId="43" applyFont="1"/>
    <xf numFmtId="0" fontId="28" fillId="0" borderId="14" xfId="43" applyFont="1" applyBorder="1"/>
    <xf numFmtId="43" fontId="31" fillId="0" borderId="0" xfId="28" applyFont="1" applyAlignment="1">
      <alignment horizontal="left" wrapText="1"/>
    </xf>
    <xf numFmtId="43" fontId="31" fillId="0" borderId="0" xfId="28" applyFont="1" applyAlignment="1">
      <alignment horizontal="center" vertical="center"/>
    </xf>
    <xf numFmtId="0" fontId="1" fillId="0" borderId="29" xfId="43" applyBorder="1"/>
    <xf numFmtId="0" fontId="1" fillId="0" borderId="30" xfId="43" applyBorder="1"/>
    <xf numFmtId="41" fontId="7" fillId="0" borderId="13" xfId="28" applyNumberFormat="1" applyFont="1" applyBorder="1" applyAlignment="1">
      <alignment horizontal="center" vertical="center"/>
    </xf>
    <xf numFmtId="41" fontId="7" fillId="29" borderId="13" xfId="28" applyNumberFormat="1" applyFont="1" applyFill="1" applyBorder="1" applyAlignment="1">
      <alignment horizontal="center" vertical="center"/>
    </xf>
    <xf numFmtId="41" fontId="7" fillId="25" borderId="13" xfId="28" applyNumberFormat="1" applyFont="1" applyFill="1" applyBorder="1" applyAlignment="1">
      <alignment vertical="center"/>
    </xf>
    <xf numFmtId="41" fontId="7" fillId="24" borderId="13" xfId="28" applyNumberFormat="1" applyFont="1" applyFill="1" applyBorder="1" applyAlignment="1">
      <alignment vertical="center"/>
    </xf>
    <xf numFmtId="41" fontId="1" fillId="0" borderId="13" xfId="28" applyNumberFormat="1" applyFont="1" applyBorder="1" applyAlignment="1" applyProtection="1">
      <alignment horizontal="center"/>
      <protection locked="0"/>
    </xf>
    <xf numFmtId="41" fontId="1" fillId="0" borderId="13" xfId="28" applyNumberFormat="1" applyFont="1" applyBorder="1" applyAlignment="1">
      <alignment horizontal="center"/>
    </xf>
    <xf numFmtId="41" fontId="1" fillId="29" borderId="13" xfId="28" applyNumberFormat="1" applyFont="1" applyFill="1" applyBorder="1" applyAlignment="1" applyProtection="1">
      <alignment horizontal="center"/>
      <protection locked="0"/>
    </xf>
    <xf numFmtId="41" fontId="1" fillId="29" borderId="13" xfId="28" applyNumberFormat="1" applyFont="1" applyFill="1" applyBorder="1" applyAlignment="1">
      <alignment horizontal="center"/>
    </xf>
    <xf numFmtId="42" fontId="1" fillId="0" borderId="13" xfId="28" applyNumberFormat="1" applyFont="1" applyBorder="1" applyAlignment="1">
      <alignment horizontal="center"/>
    </xf>
    <xf numFmtId="42" fontId="1" fillId="29" borderId="13" xfId="28" applyNumberFormat="1" applyFont="1" applyFill="1" applyBorder="1" applyAlignment="1">
      <alignment horizontal="center"/>
    </xf>
    <xf numFmtId="42" fontId="7" fillId="25" borderId="13" xfId="28" applyNumberFormat="1" applyFont="1" applyFill="1" applyBorder="1" applyAlignment="1">
      <alignment vertical="center"/>
    </xf>
    <xf numFmtId="42" fontId="1" fillId="26" borderId="13" xfId="28" applyNumberFormat="1" applyFont="1" applyFill="1" applyBorder="1" applyAlignment="1">
      <alignment horizontal="center"/>
    </xf>
    <xf numFmtId="42" fontId="7" fillId="24" borderId="13" xfId="28" applyNumberFormat="1" applyFont="1" applyFill="1" applyBorder="1" applyAlignment="1">
      <alignment vertical="center"/>
    </xf>
    <xf numFmtId="44" fontId="1" fillId="0" borderId="13" xfId="28" applyNumberFormat="1" applyFont="1" applyBorder="1" applyAlignment="1">
      <alignment horizontal="center" vertical="center"/>
    </xf>
    <xf numFmtId="44" fontId="1" fillId="29" borderId="13" xfId="28" applyNumberFormat="1" applyFont="1" applyFill="1" applyBorder="1" applyAlignment="1">
      <alignment horizontal="center" vertical="center"/>
    </xf>
    <xf numFmtId="44" fontId="1" fillId="26" borderId="13" xfId="28" applyNumberFormat="1" applyFont="1" applyFill="1" applyBorder="1" applyAlignment="1">
      <alignment horizontal="center" vertical="center"/>
    </xf>
    <xf numFmtId="44" fontId="7" fillId="25" borderId="13" xfId="28" applyNumberFormat="1" applyFont="1" applyFill="1" applyBorder="1" applyAlignment="1">
      <alignment vertical="center"/>
    </xf>
    <xf numFmtId="41" fontId="1" fillId="30" borderId="13" xfId="28" applyNumberFormat="1" applyFont="1" applyFill="1" applyBorder="1" applyAlignment="1" applyProtection="1">
      <alignment horizontal="center"/>
      <protection locked="0"/>
    </xf>
    <xf numFmtId="44" fontId="7" fillId="0" borderId="13" xfId="28" applyNumberFormat="1" applyFont="1" applyBorder="1" applyAlignment="1" applyProtection="1">
      <alignment horizontal="center"/>
      <protection locked="0"/>
    </xf>
    <xf numFmtId="44" fontId="7" fillId="29" borderId="13" xfId="28" applyNumberFormat="1" applyFont="1" applyFill="1" applyBorder="1" applyAlignment="1" applyProtection="1">
      <alignment horizontal="center"/>
      <protection locked="0"/>
    </xf>
    <xf numFmtId="42" fontId="1" fillId="0" borderId="13" xfId="28" applyNumberFormat="1" applyFont="1" applyBorder="1" applyAlignment="1" applyProtection="1">
      <alignment horizontal="center"/>
      <protection locked="0"/>
    </xf>
    <xf numFmtId="42" fontId="1" fillId="29" borderId="13" xfId="28" applyNumberFormat="1" applyFont="1" applyFill="1" applyBorder="1" applyAlignment="1" applyProtection="1">
      <alignment horizontal="center"/>
      <protection locked="0"/>
    </xf>
    <xf numFmtId="41" fontId="1" fillId="26" borderId="13" xfId="28" applyNumberFormat="1" applyFont="1" applyFill="1" applyBorder="1"/>
    <xf numFmtId="43" fontId="7" fillId="26" borderId="13" xfId="28" applyFont="1" applyFill="1" applyBorder="1" applyAlignment="1">
      <alignment vertical="center"/>
    </xf>
    <xf numFmtId="165" fontId="7" fillId="25" borderId="31" xfId="28" applyNumberFormat="1" applyFont="1" applyFill="1" applyBorder="1"/>
    <xf numFmtId="165" fontId="7" fillId="25" borderId="32" xfId="28" applyNumberFormat="1" applyFont="1" applyFill="1" applyBorder="1"/>
    <xf numFmtId="165" fontId="7" fillId="25" borderId="33" xfId="28" applyNumberFormat="1" applyFont="1" applyFill="1" applyBorder="1"/>
    <xf numFmtId="3" fontId="1" fillId="0" borderId="13" xfId="43" applyNumberFormat="1" applyBorder="1" applyAlignment="1" applyProtection="1">
      <alignment horizontal="center"/>
      <protection locked="0"/>
    </xf>
    <xf numFmtId="0" fontId="7" fillId="25" borderId="34" xfId="43" applyFont="1" applyFill="1" applyBorder="1"/>
    <xf numFmtId="165" fontId="7" fillId="24" borderId="35" xfId="28" applyNumberFormat="1" applyFont="1" applyFill="1" applyBorder="1"/>
    <xf numFmtId="165" fontId="7" fillId="24" borderId="36" xfId="28" applyNumberFormat="1" applyFont="1" applyFill="1" applyBorder="1"/>
    <xf numFmtId="3" fontId="1" fillId="0" borderId="16" xfId="43" applyNumberFormat="1" applyBorder="1" applyAlignment="1" applyProtection="1">
      <alignment horizontal="center"/>
      <protection locked="0"/>
    </xf>
    <xf numFmtId="3" fontId="7" fillId="29" borderId="29" xfId="43" applyNumberFormat="1" applyFont="1" applyFill="1" applyBorder="1"/>
    <xf numFmtId="3" fontId="7" fillId="29" borderId="30" xfId="43" applyNumberFormat="1" applyFont="1" applyFill="1" applyBorder="1"/>
    <xf numFmtId="0" fontId="28" fillId="0" borderId="13" xfId="43" applyFont="1" applyBorder="1" applyAlignment="1" applyProtection="1">
      <alignment horizontal="center" vertical="center" wrapText="1"/>
      <protection locked="0"/>
    </xf>
    <xf numFmtId="0" fontId="5" fillId="31" borderId="18" xfId="43" applyFont="1" applyFill="1" applyBorder="1" applyAlignment="1">
      <alignment horizontal="center" vertical="center" wrapText="1"/>
    </xf>
    <xf numFmtId="43" fontId="5" fillId="31" borderId="13" xfId="28" applyFont="1" applyFill="1" applyBorder="1" applyAlignment="1">
      <alignment horizontal="center" vertical="center" wrapText="1"/>
    </xf>
    <xf numFmtId="0" fontId="5" fillId="31" borderId="13" xfId="43" applyFont="1" applyFill="1" applyBorder="1" applyAlignment="1">
      <alignment horizontal="center" vertical="center" wrapText="1"/>
    </xf>
    <xf numFmtId="43" fontId="5" fillId="32" borderId="10" xfId="28" applyFont="1" applyFill="1" applyBorder="1" applyAlignment="1">
      <alignment horizontal="center" vertical="center"/>
    </xf>
    <xf numFmtId="43" fontId="5" fillId="32" borderId="17" xfId="28" applyFont="1" applyFill="1" applyBorder="1" applyAlignment="1">
      <alignment horizontal="center" vertical="center"/>
    </xf>
    <xf numFmtId="43" fontId="5" fillId="32" borderId="12" xfId="28" applyFont="1" applyFill="1" applyBorder="1" applyAlignment="1">
      <alignment horizontal="center" vertical="center"/>
    </xf>
    <xf numFmtId="0" fontId="7" fillId="31" borderId="13" xfId="43" applyFont="1" applyFill="1" applyBorder="1" applyAlignment="1">
      <alignment horizontal="center" vertical="center" wrapText="1"/>
    </xf>
    <xf numFmtId="0" fontId="5" fillId="31" borderId="10" xfId="43" applyFont="1" applyFill="1" applyBorder="1" applyAlignment="1">
      <alignment horizontal="center" vertical="center"/>
    </xf>
    <xf numFmtId="0" fontId="7" fillId="31" borderId="26" xfId="43" applyFont="1" applyFill="1" applyBorder="1" applyAlignment="1">
      <alignment horizontal="center" vertical="center" wrapText="1"/>
    </xf>
    <xf numFmtId="0" fontId="7" fillId="32" borderId="26" xfId="43" applyFont="1" applyFill="1" applyBorder="1" applyAlignment="1">
      <alignment horizontal="center" vertical="center" wrapText="1"/>
    </xf>
    <xf numFmtId="0" fontId="5" fillId="32" borderId="41" xfId="43" applyFont="1" applyFill="1" applyBorder="1" applyAlignment="1">
      <alignment horizontal="center" vertical="center" wrapText="1"/>
    </xf>
    <xf numFmtId="0" fontId="5" fillId="32" borderId="41" xfId="43" applyFont="1" applyFill="1" applyBorder="1" applyAlignment="1">
      <alignment horizontal="center" vertical="center"/>
    </xf>
    <xf numFmtId="0" fontId="5" fillId="32" borderId="27" xfId="43" applyFont="1" applyFill="1" applyBorder="1" applyAlignment="1">
      <alignment horizontal="center" vertical="center"/>
    </xf>
    <xf numFmtId="0" fontId="5" fillId="32" borderId="26" xfId="43" applyFont="1" applyFill="1" applyBorder="1" applyAlignment="1">
      <alignment horizontal="center" vertical="center" wrapText="1"/>
    </xf>
    <xf numFmtId="0" fontId="5" fillId="32" borderId="28" xfId="43" applyFont="1" applyFill="1" applyBorder="1" applyAlignment="1">
      <alignment horizontal="center" vertical="center"/>
    </xf>
    <xf numFmtId="0" fontId="3" fillId="0" borderId="14" xfId="43" applyFont="1" applyBorder="1"/>
    <xf numFmtId="0" fontId="7" fillId="0" borderId="14" xfId="43" applyFont="1" applyBorder="1"/>
    <xf numFmtId="0" fontId="40" fillId="0" borderId="0" xfId="43" applyFont="1" applyAlignment="1">
      <alignment vertical="center"/>
    </xf>
    <xf numFmtId="43" fontId="1" fillId="26" borderId="13" xfId="28" applyFont="1" applyFill="1" applyBorder="1" applyAlignment="1">
      <alignment horizontal="center"/>
    </xf>
    <xf numFmtId="43" fontId="1" fillId="28" borderId="13" xfId="28" applyFont="1" applyFill="1" applyBorder="1" applyAlignment="1">
      <alignment horizontal="center" vertical="center"/>
    </xf>
    <xf numFmtId="43" fontId="7" fillId="0" borderId="13" xfId="28" applyFont="1" applyBorder="1" applyAlignment="1">
      <alignment horizontal="center" vertical="center"/>
    </xf>
    <xf numFmtId="43" fontId="7" fillId="29" borderId="13" xfId="28" applyFont="1" applyFill="1" applyBorder="1" applyAlignment="1">
      <alignment horizontal="center" vertical="center"/>
    </xf>
    <xf numFmtId="41" fontId="1" fillId="0" borderId="13" xfId="28" applyNumberFormat="1" applyFont="1" applyBorder="1" applyAlignment="1" applyProtection="1">
      <alignment horizontal="center" vertical="center"/>
      <protection locked="0"/>
    </xf>
    <xf numFmtId="41" fontId="1" fillId="29" borderId="13" xfId="28" applyNumberFormat="1" applyFont="1" applyFill="1" applyBorder="1" applyAlignment="1" applyProtection="1">
      <alignment horizontal="center" vertical="center"/>
      <protection locked="0"/>
    </xf>
    <xf numFmtId="41" fontId="1" fillId="28" borderId="13" xfId="28" applyNumberFormat="1" applyFont="1" applyFill="1" applyBorder="1" applyAlignment="1">
      <alignment horizontal="center" vertical="center"/>
    </xf>
    <xf numFmtId="42" fontId="7" fillId="0" borderId="13" xfId="28" applyNumberFormat="1" applyFont="1" applyBorder="1" applyAlignment="1">
      <alignment horizontal="center" vertical="center"/>
    </xf>
    <xf numFmtId="42" fontId="7" fillId="29" borderId="13" xfId="28" applyNumberFormat="1" applyFont="1" applyFill="1" applyBorder="1" applyAlignment="1">
      <alignment horizontal="center" vertical="center"/>
    </xf>
    <xf numFmtId="43" fontId="1" fillId="0" borderId="13" xfId="28" applyFont="1" applyBorder="1" applyAlignment="1">
      <alignment horizontal="center" vertical="center"/>
    </xf>
    <xf numFmtId="43" fontId="1" fillId="29" borderId="13" xfId="28" applyFont="1" applyFill="1" applyBorder="1" applyAlignment="1">
      <alignment horizontal="center" vertical="center"/>
    </xf>
    <xf numFmtId="43" fontId="7" fillId="25" borderId="13" xfId="28" applyFont="1" applyFill="1" applyBorder="1" applyAlignment="1">
      <alignment horizontal="center" vertical="center"/>
    </xf>
    <xf numFmtId="44" fontId="7" fillId="0" borderId="13" xfId="28" applyNumberFormat="1" applyFont="1" applyBorder="1" applyAlignment="1">
      <alignment horizontal="center" vertical="center"/>
    </xf>
    <xf numFmtId="44" fontId="7" fillId="29" borderId="13" xfId="28" applyNumberFormat="1" applyFont="1" applyFill="1" applyBorder="1" applyAlignment="1">
      <alignment horizontal="center" vertical="center"/>
    </xf>
    <xf numFmtId="43" fontId="1" fillId="0" borderId="13" xfId="28" applyFont="1" applyBorder="1" applyAlignment="1">
      <alignment horizontal="center"/>
    </xf>
    <xf numFmtId="43" fontId="1" fillId="29" borderId="13" xfId="28" applyFont="1" applyFill="1" applyBorder="1" applyAlignment="1">
      <alignment horizontal="center"/>
    </xf>
    <xf numFmtId="43" fontId="7" fillId="25" borderId="13" xfId="28" applyFont="1" applyFill="1" applyBorder="1" applyAlignment="1">
      <alignment vertical="center"/>
    </xf>
    <xf numFmtId="0" fontId="3" fillId="0" borderId="11" xfId="0" applyFont="1" applyBorder="1" applyAlignment="1" applyProtection="1">
      <alignment horizontal="left"/>
      <protection locked="0"/>
    </xf>
    <xf numFmtId="0" fontId="7" fillId="0" borderId="15" xfId="0" applyFont="1" applyBorder="1" applyAlignment="1">
      <alignment horizontal="center" vertical="top"/>
    </xf>
    <xf numFmtId="0" fontId="8" fillId="0" borderId="15" xfId="0" applyFont="1" applyBorder="1" applyAlignment="1">
      <alignment horizontal="center"/>
    </xf>
    <xf numFmtId="0" fontId="28" fillId="0" borderId="14" xfId="0" applyFont="1" applyBorder="1" applyAlignment="1" applyProtection="1">
      <alignment horizontal="left"/>
      <protection locked="0"/>
    </xf>
    <xf numFmtId="0" fontId="3" fillId="0" borderId="14" xfId="0" applyFont="1" applyBorder="1" applyAlignment="1" applyProtection="1">
      <alignment horizontal="center"/>
      <protection locked="0"/>
    </xf>
    <xf numFmtId="0" fontId="28" fillId="0" borderId="14" xfId="0"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0" fontId="7" fillId="0" borderId="14" xfId="0" applyFont="1" applyBorder="1" applyAlignment="1">
      <alignment horizontal="left"/>
    </xf>
    <xf numFmtId="0" fontId="28" fillId="0" borderId="11" xfId="0" applyFont="1" applyBorder="1" applyAlignment="1">
      <alignment horizontal="left"/>
    </xf>
    <xf numFmtId="0" fontId="35" fillId="0" borderId="0" xfId="0" applyFont="1" applyAlignment="1">
      <alignment horizontal="center" wrapText="1"/>
    </xf>
    <xf numFmtId="0" fontId="35" fillId="0" borderId="0" xfId="0" applyFont="1" applyAlignment="1">
      <alignment horizontal="center"/>
    </xf>
    <xf numFmtId="0" fontId="7" fillId="0" borderId="0" xfId="0" applyFont="1" applyAlignment="1">
      <alignment horizontal="left"/>
    </xf>
    <xf numFmtId="0" fontId="7" fillId="0" borderId="0" xfId="43" applyFont="1" applyAlignment="1">
      <alignment horizontal="left"/>
    </xf>
    <xf numFmtId="0" fontId="35" fillId="0" borderId="0" xfId="43" applyFont="1" applyAlignment="1">
      <alignment horizontal="center"/>
    </xf>
    <xf numFmtId="0" fontId="34" fillId="31" borderId="10" xfId="43" applyFont="1" applyFill="1" applyBorder="1" applyAlignment="1">
      <alignment horizontal="center" vertical="center" wrapText="1"/>
    </xf>
    <xf numFmtId="0" fontId="34" fillId="31" borderId="11" xfId="43" applyFont="1" applyFill="1" applyBorder="1" applyAlignment="1">
      <alignment horizontal="center" vertical="center" wrapText="1"/>
    </xf>
    <xf numFmtId="0" fontId="34" fillId="31" borderId="12" xfId="43" applyFont="1" applyFill="1" applyBorder="1" applyAlignment="1">
      <alignment horizontal="center" vertical="center" wrapText="1"/>
    </xf>
    <xf numFmtId="41" fontId="5" fillId="32" borderId="10" xfId="28" applyNumberFormat="1" applyFont="1" applyFill="1" applyBorder="1" applyAlignment="1" applyProtection="1">
      <alignment horizontal="right" wrapText="1"/>
      <protection locked="0"/>
    </xf>
    <xf numFmtId="41" fontId="5" fillId="32" borderId="11" xfId="28" applyNumberFormat="1" applyFont="1" applyFill="1" applyBorder="1" applyAlignment="1" applyProtection="1">
      <alignment horizontal="right" wrapText="1"/>
      <protection locked="0"/>
    </xf>
    <xf numFmtId="43" fontId="7" fillId="31" borderId="10" xfId="28" applyFont="1" applyFill="1" applyBorder="1" applyAlignment="1">
      <alignment horizontal="center" vertical="top" wrapText="1"/>
    </xf>
    <xf numFmtId="43" fontId="7" fillId="31" borderId="11" xfId="28" applyFont="1" applyFill="1" applyBorder="1" applyAlignment="1">
      <alignment horizontal="center" vertical="top"/>
    </xf>
    <xf numFmtId="0" fontId="5" fillId="31" borderId="18" xfId="43" applyFont="1" applyFill="1" applyBorder="1" applyAlignment="1">
      <alignment horizontal="center" vertical="center" wrapText="1"/>
    </xf>
    <xf numFmtId="0" fontId="5" fillId="31" borderId="15" xfId="43" applyFont="1" applyFill="1" applyBorder="1" applyAlignment="1">
      <alignment horizontal="center" vertical="center" wrapText="1"/>
    </xf>
    <xf numFmtId="0" fontId="5" fillId="31" borderId="19" xfId="43" applyFont="1" applyFill="1" applyBorder="1" applyAlignment="1">
      <alignment horizontal="center" vertical="center" wrapText="1"/>
    </xf>
    <xf numFmtId="0" fontId="5" fillId="31" borderId="23" xfId="43" applyFont="1" applyFill="1" applyBorder="1" applyAlignment="1">
      <alignment horizontal="center" vertical="center" wrapText="1"/>
    </xf>
    <xf numFmtId="0" fontId="5" fillId="31" borderId="0" xfId="43" applyFont="1" applyFill="1" applyAlignment="1">
      <alignment horizontal="center" vertical="center" wrapText="1"/>
    </xf>
    <xf numFmtId="0" fontId="5" fillId="31" borderId="22" xfId="43" applyFont="1" applyFill="1" applyBorder="1" applyAlignment="1">
      <alignment horizontal="center" vertical="center" wrapText="1"/>
    </xf>
    <xf numFmtId="0" fontId="5" fillId="31" borderId="20" xfId="43" applyFont="1" applyFill="1" applyBorder="1" applyAlignment="1">
      <alignment horizontal="center" vertical="center" wrapText="1"/>
    </xf>
    <xf numFmtId="0" fontId="5" fillId="31" borderId="14" xfId="43" applyFont="1" applyFill="1" applyBorder="1" applyAlignment="1">
      <alignment horizontal="center" vertical="center" wrapText="1"/>
    </xf>
    <xf numFmtId="0" fontId="5" fillId="31" borderId="17" xfId="43" applyFont="1" applyFill="1" applyBorder="1" applyAlignment="1">
      <alignment horizontal="center" vertical="center" wrapText="1"/>
    </xf>
    <xf numFmtId="41" fontId="5" fillId="32" borderId="10" xfId="28" applyNumberFormat="1" applyFont="1" applyFill="1" applyBorder="1" applyAlignment="1">
      <alignment horizontal="right"/>
    </xf>
    <xf numFmtId="41" fontId="5" fillId="32" borderId="11" xfId="28" applyNumberFormat="1" applyFont="1" applyFill="1" applyBorder="1" applyAlignment="1">
      <alignment horizontal="right"/>
    </xf>
    <xf numFmtId="41" fontId="5" fillId="32" borderId="12" xfId="28" applyNumberFormat="1" applyFont="1" applyFill="1" applyBorder="1" applyAlignment="1">
      <alignment horizontal="right"/>
    </xf>
    <xf numFmtId="0" fontId="5" fillId="31" borderId="21" xfId="43" applyFont="1" applyFill="1" applyBorder="1" applyAlignment="1">
      <alignment horizontal="center" vertical="center" wrapText="1"/>
    </xf>
    <xf numFmtId="0" fontId="5" fillId="31" borderId="16" xfId="43" applyFont="1" applyFill="1" applyBorder="1" applyAlignment="1">
      <alignment horizontal="center" vertical="center" wrapText="1"/>
    </xf>
    <xf numFmtId="0" fontId="5" fillId="0" borderId="13" xfId="43" applyFont="1" applyBorder="1" applyAlignment="1">
      <alignment horizontal="left" vertical="center" wrapText="1"/>
    </xf>
    <xf numFmtId="0" fontId="7" fillId="0" borderId="13" xfId="43" applyFont="1" applyBorder="1" applyAlignment="1">
      <alignment horizontal="left" vertical="center" wrapText="1"/>
    </xf>
    <xf numFmtId="0" fontId="7" fillId="29" borderId="13" xfId="43" applyFont="1" applyFill="1" applyBorder="1" applyAlignment="1">
      <alignment horizontal="left" vertical="center" wrapText="1"/>
    </xf>
    <xf numFmtId="43" fontId="7" fillId="31" borderId="13" xfId="28" applyFont="1" applyFill="1" applyBorder="1" applyAlignment="1">
      <alignment horizontal="center" vertical="center"/>
    </xf>
    <xf numFmtId="0" fontId="5" fillId="31" borderId="10" xfId="43" applyFont="1" applyFill="1" applyBorder="1" applyAlignment="1">
      <alignment horizontal="center"/>
    </xf>
    <xf numFmtId="0" fontId="5" fillId="31" borderId="11" xfId="43" applyFont="1" applyFill="1" applyBorder="1" applyAlignment="1">
      <alignment horizontal="center"/>
    </xf>
    <xf numFmtId="0" fontId="5" fillId="31" borderId="12" xfId="43" applyFont="1" applyFill="1" applyBorder="1" applyAlignment="1">
      <alignment horizontal="center"/>
    </xf>
    <xf numFmtId="41" fontId="4" fillId="32" borderId="13" xfId="28" applyNumberFormat="1" applyFont="1" applyFill="1" applyBorder="1" applyAlignment="1">
      <alignment horizontal="right" vertical="center"/>
    </xf>
    <xf numFmtId="0" fontId="7" fillId="0" borderId="10" xfId="43" applyFont="1" applyBorder="1" applyAlignment="1">
      <alignment horizontal="left" vertical="center" wrapText="1"/>
    </xf>
    <xf numFmtId="0" fontId="7" fillId="0" borderId="12" xfId="43" applyFont="1" applyBorder="1" applyAlignment="1">
      <alignment horizontal="left" vertical="center" wrapText="1"/>
    </xf>
    <xf numFmtId="0" fontId="7" fillId="25" borderId="13" xfId="43" applyFont="1" applyFill="1" applyBorder="1" applyAlignment="1">
      <alignment vertical="center" wrapText="1"/>
    </xf>
    <xf numFmtId="43" fontId="7" fillId="26" borderId="13" xfId="28" applyFont="1" applyFill="1" applyBorder="1" applyAlignment="1">
      <alignment horizontal="center"/>
    </xf>
    <xf numFmtId="0" fontId="5" fillId="0" borderId="16" xfId="43" applyFont="1" applyBorder="1" applyAlignment="1">
      <alignment horizontal="left" vertical="center" wrapText="1"/>
    </xf>
    <xf numFmtId="0" fontId="5" fillId="0" borderId="21" xfId="43" applyFont="1" applyBorder="1" applyAlignment="1">
      <alignment horizontal="left" vertical="center" wrapText="1"/>
    </xf>
    <xf numFmtId="43" fontId="7" fillId="31" borderId="11" xfId="28" applyFont="1" applyFill="1" applyBorder="1" applyAlignment="1">
      <alignment horizontal="center" vertical="top" wrapText="1"/>
    </xf>
    <xf numFmtId="43" fontId="7" fillId="31" borderId="12" xfId="28" applyFont="1" applyFill="1" applyBorder="1" applyAlignment="1">
      <alignment horizontal="center" vertical="top" wrapText="1"/>
    </xf>
    <xf numFmtId="41" fontId="5" fillId="32" borderId="10" xfId="28" applyNumberFormat="1" applyFont="1" applyFill="1" applyBorder="1" applyAlignment="1">
      <alignment horizontal="right" vertical="center"/>
    </xf>
    <xf numFmtId="41" fontId="5" fillId="32" borderId="15" xfId="28" applyNumberFormat="1" applyFont="1" applyFill="1" applyBorder="1" applyAlignment="1">
      <alignment horizontal="right" vertical="center"/>
    </xf>
    <xf numFmtId="41" fontId="5" fillId="32" borderId="12" xfId="28" applyNumberFormat="1" applyFont="1" applyFill="1" applyBorder="1" applyAlignment="1">
      <alignment horizontal="right" vertical="center"/>
    </xf>
    <xf numFmtId="41" fontId="1" fillId="26" borderId="13" xfId="28" applyNumberFormat="1" applyFont="1" applyFill="1" applyBorder="1" applyAlignment="1">
      <alignment horizontal="center"/>
    </xf>
    <xf numFmtId="41" fontId="4" fillId="32" borderId="10" xfId="28" applyNumberFormat="1" applyFont="1" applyFill="1" applyBorder="1" applyAlignment="1">
      <alignment horizontal="right" vertical="center"/>
    </xf>
    <xf numFmtId="41" fontId="4" fillId="32" borderId="11" xfId="28" applyNumberFormat="1" applyFont="1" applyFill="1" applyBorder="1" applyAlignment="1">
      <alignment horizontal="right" vertical="center"/>
    </xf>
    <xf numFmtId="43" fontId="5" fillId="31" borderId="13" xfId="28" applyFont="1" applyFill="1" applyBorder="1" applyAlignment="1">
      <alignment horizontal="center" vertical="center" wrapText="1"/>
    </xf>
    <xf numFmtId="43" fontId="1" fillId="26" borderId="13" xfId="28" applyFont="1" applyFill="1" applyBorder="1" applyAlignment="1">
      <alignment horizontal="center"/>
    </xf>
    <xf numFmtId="41" fontId="1" fillId="27" borderId="13" xfId="28" applyNumberFormat="1" applyFont="1" applyFill="1" applyBorder="1" applyAlignment="1">
      <alignment horizontal="center"/>
    </xf>
    <xf numFmtId="0" fontId="31" fillId="0" borderId="0" xfId="43" applyFont="1" applyAlignment="1">
      <alignment horizontal="left" wrapText="1"/>
    </xf>
    <xf numFmtId="0" fontId="31" fillId="0" borderId="0" xfId="43" applyFont="1" applyAlignment="1">
      <alignment wrapText="1"/>
    </xf>
    <xf numFmtId="0" fontId="31" fillId="0" borderId="0" xfId="43" applyFont="1"/>
    <xf numFmtId="0" fontId="31" fillId="0" borderId="0" xfId="0" applyFont="1" applyAlignment="1">
      <alignment wrapText="1"/>
    </xf>
    <xf numFmtId="0" fontId="40" fillId="0" borderId="14" xfId="43" applyFont="1" applyBorder="1" applyAlignment="1">
      <alignment horizontal="left"/>
    </xf>
    <xf numFmtId="0" fontId="7" fillId="0" borderId="0" xfId="43" applyFont="1" applyAlignment="1">
      <alignment horizontal="center"/>
    </xf>
    <xf numFmtId="43" fontId="7" fillId="0" borderId="14" xfId="28" applyFont="1" applyBorder="1" applyAlignment="1">
      <alignment horizontal="left"/>
    </xf>
    <xf numFmtId="43" fontId="28" fillId="0" borderId="11" xfId="28" applyFont="1" applyBorder="1" applyAlignment="1">
      <alignment horizontal="left"/>
    </xf>
    <xf numFmtId="43" fontId="2" fillId="0" borderId="14" xfId="28" applyFont="1" applyBorder="1" applyAlignment="1">
      <alignment horizontal="left"/>
    </xf>
    <xf numFmtId="0" fontId="7" fillId="31" borderId="39" xfId="43" applyFont="1" applyFill="1" applyBorder="1" applyAlignment="1">
      <alignment horizontal="center" vertical="center" wrapText="1"/>
    </xf>
    <xf numFmtId="0" fontId="7" fillId="31" borderId="40" xfId="43" applyFont="1" applyFill="1" applyBorder="1" applyAlignment="1">
      <alignment horizontal="center" vertical="center"/>
    </xf>
    <xf numFmtId="0" fontId="30" fillId="0" borderId="0" xfId="43" applyFont="1" applyAlignment="1">
      <alignment horizontal="left" vertical="top" wrapText="1"/>
    </xf>
    <xf numFmtId="0" fontId="7" fillId="31" borderId="37" xfId="43" applyFont="1" applyFill="1" applyBorder="1" applyAlignment="1">
      <alignment horizontal="center" vertical="center" wrapText="1"/>
    </xf>
    <xf numFmtId="0" fontId="7" fillId="31" borderId="38" xfId="43" applyFont="1" applyFill="1" applyBorder="1" applyAlignment="1">
      <alignment horizontal="center" vertical="center"/>
    </xf>
    <xf numFmtId="0" fontId="7" fillId="31" borderId="27" xfId="43" applyFont="1" applyFill="1" applyBorder="1" applyAlignment="1">
      <alignment horizontal="center" vertical="center" wrapText="1"/>
    </xf>
    <xf numFmtId="0" fontId="7" fillId="31" borderId="38" xfId="43" applyFont="1" applyFill="1" applyBorder="1" applyAlignment="1">
      <alignment horizontal="center" vertical="center" wrapText="1"/>
    </xf>
    <xf numFmtId="0" fontId="7" fillId="31" borderId="37" xfId="43" applyFont="1" applyFill="1" applyBorder="1" applyAlignment="1">
      <alignment horizontal="center" vertical="center"/>
    </xf>
    <xf numFmtId="0" fontId="28" fillId="0" borderId="11" xfId="43" applyFont="1" applyBorder="1" applyAlignment="1">
      <alignment horizontal="left"/>
    </xf>
    <xf numFmtId="0" fontId="33" fillId="0" borderId="0" xfId="43" applyFont="1" applyAlignment="1">
      <alignment horizontal="center"/>
    </xf>
    <xf numFmtId="0" fontId="7" fillId="0" borderId="14" xfId="43" applyFont="1" applyBorder="1" applyAlignment="1">
      <alignment horizontal="left"/>
    </xf>
    <xf numFmtId="0" fontId="28" fillId="0" borderId="13" xfId="43" applyFont="1" applyBorder="1" applyAlignment="1" applyProtection="1">
      <alignment horizontal="center" vertical="center" wrapText="1"/>
      <protection locked="0"/>
    </xf>
    <xf numFmtId="0" fontId="35" fillId="0" borderId="0" xfId="43" applyFont="1" applyAlignment="1">
      <alignment horizontal="center" vertical="center"/>
    </xf>
    <xf numFmtId="0" fontId="7" fillId="0" borderId="0" xfId="43" applyFont="1" applyAlignment="1">
      <alignment horizontal="left" wrapText="1"/>
    </xf>
    <xf numFmtId="0" fontId="28" fillId="0" borderId="14" xfId="43" applyFont="1" applyBorder="1" applyAlignment="1">
      <alignment horizontal="left"/>
    </xf>
    <xf numFmtId="0" fontId="7" fillId="31" borderId="13" xfId="43" applyFont="1" applyFill="1" applyBorder="1" applyAlignment="1">
      <alignment horizontal="center" vertical="center"/>
    </xf>
    <xf numFmtId="0" fontId="5" fillId="31" borderId="13" xfId="43" applyFont="1" applyFill="1" applyBorder="1" applyAlignment="1">
      <alignment horizontal="center" vertical="center" wrapText="1"/>
    </xf>
    <xf numFmtId="0" fontId="40" fillId="0" borderId="0" xfId="43" applyFont="1" applyAlignment="1">
      <alignment horizontal="left" vertical="center"/>
    </xf>
    <xf numFmtId="0" fontId="40" fillId="0" borderId="22" xfId="43" applyFont="1" applyBorder="1" applyAlignment="1">
      <alignment horizontal="lef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6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rgb="FFFF0000"/>
        </patternFill>
      </fill>
    </dxf>
  </dxfs>
  <tableStyles count="0" defaultTableStyle="TableStyleMedium9" defaultPivotStyle="PivotStyleLight16"/>
  <colors>
    <mruColors>
      <color rgb="FFE8F5F8"/>
      <color rgb="FFB8CCE4"/>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E21"/>
  <sheetViews>
    <sheetView zoomScaleNormal="100" workbookViewId="0">
      <selection activeCell="H4" sqref="H4:AJ4"/>
    </sheetView>
  </sheetViews>
  <sheetFormatPr defaultColWidth="9.140625" defaultRowHeight="12.75" x14ac:dyDescent="0.2"/>
  <cols>
    <col min="1" max="2" width="3.7109375" customWidth="1"/>
    <col min="3" max="3" width="6.42578125" customWidth="1"/>
    <col min="4" max="6" width="4.28515625" customWidth="1"/>
    <col min="7" max="7" width="3.42578125" customWidth="1"/>
    <col min="8" max="30" width="4.28515625" customWidth="1"/>
    <col min="31" max="38" width="3.7109375" customWidth="1"/>
    <col min="39" max="39" width="2.42578125" customWidth="1"/>
    <col min="40" max="84" width="3.7109375" customWidth="1"/>
  </cols>
  <sheetData>
    <row r="1" spans="1:57" ht="36.4" customHeight="1" x14ac:dyDescent="0.25">
      <c r="A1" s="119" t="s">
        <v>113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Y1" s="6" t="s">
        <v>112</v>
      </c>
      <c r="AZ1" s="6" t="s">
        <v>0</v>
      </c>
      <c r="BA1" s="6" t="s">
        <v>1</v>
      </c>
      <c r="BB1" s="6" t="s">
        <v>2</v>
      </c>
      <c r="BC1" s="7"/>
      <c r="BD1" s="6" t="s">
        <v>3</v>
      </c>
      <c r="BE1" s="7"/>
    </row>
    <row r="2" spans="1:57" ht="33.75" customHeight="1" x14ac:dyDescent="0.2">
      <c r="A2" s="121" t="s">
        <v>4</v>
      </c>
      <c r="B2" s="121"/>
      <c r="C2" s="121"/>
      <c r="D2" s="121"/>
      <c r="E2" s="121"/>
      <c r="F2" s="121"/>
      <c r="G2" s="121"/>
      <c r="H2" s="117" t="s">
        <v>101</v>
      </c>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Y2" s="6" t="s">
        <v>142</v>
      </c>
      <c r="AZ2" s="6" t="s">
        <v>5</v>
      </c>
      <c r="BA2" s="6" t="s">
        <v>6</v>
      </c>
      <c r="BB2" s="6" t="s">
        <v>7</v>
      </c>
      <c r="BC2" s="7"/>
      <c r="BD2" s="7" t="s">
        <v>143</v>
      </c>
      <c r="BE2" s="7"/>
    </row>
    <row r="3" spans="1:57" ht="25.5" customHeight="1" x14ac:dyDescent="0.2">
      <c r="A3" s="121" t="s">
        <v>9</v>
      </c>
      <c r="B3" s="121"/>
      <c r="C3" s="121"/>
      <c r="D3" s="121"/>
      <c r="E3" s="121"/>
      <c r="F3" s="121"/>
      <c r="G3" s="121"/>
      <c r="H3" s="118" t="s">
        <v>13</v>
      </c>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Y3" s="6" t="s">
        <v>107</v>
      </c>
      <c r="AZ3" s="6" t="s">
        <v>10</v>
      </c>
      <c r="BA3" s="7" t="s">
        <v>11</v>
      </c>
      <c r="BB3" s="7" t="s">
        <v>12</v>
      </c>
      <c r="BC3" s="7"/>
      <c r="BD3" s="7" t="s">
        <v>8</v>
      </c>
      <c r="BE3" s="7"/>
    </row>
    <row r="4" spans="1:57" ht="25.5" customHeight="1" x14ac:dyDescent="0.2">
      <c r="A4" s="122" t="s">
        <v>111</v>
      </c>
      <c r="B4" s="122"/>
      <c r="C4" s="122"/>
      <c r="D4" s="122"/>
      <c r="E4" s="122"/>
      <c r="F4" s="122"/>
      <c r="G4" s="122"/>
      <c r="H4" s="110" t="s">
        <v>112</v>
      </c>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Y4" s="6" t="s">
        <v>108</v>
      </c>
      <c r="AZ4" s="7"/>
      <c r="BA4" s="7" t="s">
        <v>13</v>
      </c>
      <c r="BB4" s="7" t="s">
        <v>14</v>
      </c>
      <c r="BC4" s="7"/>
      <c r="BD4" s="7"/>
      <c r="BE4" s="7"/>
    </row>
    <row r="5" spans="1:57" ht="25.5" customHeight="1" x14ac:dyDescent="0.2">
      <c r="A5" s="122" t="s">
        <v>105</v>
      </c>
      <c r="B5" s="122"/>
      <c r="C5" s="122"/>
      <c r="D5" s="122"/>
      <c r="E5" s="122"/>
      <c r="F5" s="122"/>
      <c r="G5" s="122"/>
      <c r="H5" s="110" t="s">
        <v>106</v>
      </c>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Y5" s="6" t="s">
        <v>109</v>
      </c>
      <c r="BB5" s="7" t="s">
        <v>16</v>
      </c>
    </row>
    <row r="6" spans="1:57" ht="25.5" customHeight="1" x14ac:dyDescent="0.2">
      <c r="A6" s="121" t="s">
        <v>104</v>
      </c>
      <c r="B6" s="121"/>
      <c r="C6" s="121"/>
      <c r="D6" s="121"/>
      <c r="E6" s="121"/>
      <c r="F6" s="121"/>
      <c r="G6" s="121"/>
      <c r="H6" s="113" t="s">
        <v>17</v>
      </c>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Y6" s="6" t="s">
        <v>110</v>
      </c>
      <c r="BB6" s="7" t="s">
        <v>15</v>
      </c>
    </row>
    <row r="7" spans="1:57" ht="13.5" customHeight="1" x14ac:dyDescent="0.2">
      <c r="A7" s="2"/>
      <c r="B7" s="1"/>
      <c r="C7" s="1"/>
      <c r="D7" s="1"/>
      <c r="E7" s="1"/>
      <c r="F7" s="1"/>
      <c r="G7" s="1"/>
      <c r="H7" s="4"/>
      <c r="I7" s="4"/>
      <c r="J7" s="4"/>
      <c r="K7" s="4"/>
      <c r="L7" s="4"/>
      <c r="M7" s="4"/>
      <c r="N7" s="4"/>
      <c r="O7" s="4"/>
      <c r="P7" s="4"/>
      <c r="Q7" s="4"/>
      <c r="R7" s="4"/>
      <c r="S7" s="4"/>
      <c r="T7" s="4"/>
      <c r="U7" s="4"/>
      <c r="V7" s="4"/>
      <c r="W7" s="4"/>
      <c r="X7" s="4"/>
      <c r="Y7" s="4"/>
      <c r="Z7" s="1"/>
      <c r="AA7" s="1"/>
      <c r="AB7" s="1"/>
      <c r="AC7" s="1"/>
      <c r="AD7" s="1"/>
      <c r="BB7" s="7" t="s">
        <v>18</v>
      </c>
    </row>
    <row r="8" spans="1:57" s="3" customFormat="1" ht="25.5" customHeight="1" x14ac:dyDescent="0.2">
      <c r="A8" s="114" t="s">
        <v>19</v>
      </c>
      <c r="B8" s="114"/>
      <c r="C8" s="114"/>
      <c r="D8" s="114"/>
      <c r="E8" s="114"/>
      <c r="F8" s="114"/>
      <c r="G8" s="114"/>
      <c r="H8" s="114"/>
      <c r="I8" s="114"/>
      <c r="J8" s="114"/>
      <c r="K8" s="114"/>
      <c r="L8" s="114"/>
      <c r="M8" s="114"/>
      <c r="N8" s="114"/>
      <c r="O8" s="114"/>
      <c r="P8" s="114"/>
      <c r="Q8" s="114"/>
      <c r="R8" s="114"/>
      <c r="S8" s="114"/>
      <c r="T8" s="114"/>
      <c r="U8" s="114" t="s">
        <v>20</v>
      </c>
      <c r="V8" s="114"/>
      <c r="W8" s="114"/>
      <c r="X8" s="114"/>
      <c r="Y8" s="114"/>
      <c r="Z8" s="114"/>
      <c r="AA8" s="114"/>
      <c r="AB8" s="115" t="s">
        <v>21</v>
      </c>
      <c r="AC8" s="115"/>
      <c r="AD8" s="115"/>
      <c r="AE8" s="115" t="s">
        <v>22</v>
      </c>
      <c r="AF8" s="115"/>
      <c r="AG8" s="115"/>
      <c r="AH8" s="115"/>
      <c r="AI8" s="115"/>
      <c r="AJ8" s="115"/>
      <c r="AY8"/>
      <c r="BB8" s="7" t="s">
        <v>96</v>
      </c>
    </row>
    <row r="9" spans="1:57" s="3" customFormat="1" ht="16.5" customHeight="1" x14ac:dyDescent="0.2">
      <c r="A9" s="111" t="s">
        <v>23</v>
      </c>
      <c r="B9" s="111"/>
      <c r="C9" s="111"/>
      <c r="D9" s="111"/>
      <c r="E9" s="111"/>
      <c r="F9" s="111"/>
      <c r="G9" s="111"/>
      <c r="H9" s="111"/>
      <c r="I9" s="111"/>
      <c r="J9" s="111"/>
      <c r="K9" s="111"/>
      <c r="L9" s="111"/>
      <c r="M9" s="111"/>
      <c r="N9" s="111"/>
      <c r="O9" s="111"/>
      <c r="P9" s="111"/>
      <c r="Q9" s="111"/>
      <c r="R9" s="111"/>
      <c r="S9" s="111"/>
      <c r="T9" s="111"/>
      <c r="U9" s="111" t="s">
        <v>24</v>
      </c>
      <c r="V9" s="111"/>
      <c r="W9" s="111"/>
      <c r="X9" s="111"/>
      <c r="Y9" s="111"/>
      <c r="Z9" s="111"/>
      <c r="AA9" s="111"/>
      <c r="AB9" s="112" t="s">
        <v>25</v>
      </c>
      <c r="AC9" s="112"/>
      <c r="AD9" s="112"/>
      <c r="AE9" s="112" t="s">
        <v>26</v>
      </c>
      <c r="AF9" s="112"/>
      <c r="AG9" s="112"/>
      <c r="AH9" s="112"/>
      <c r="AI9" s="112"/>
      <c r="AJ9" s="112"/>
      <c r="BB9" s="7" t="s">
        <v>97</v>
      </c>
    </row>
    <row r="10" spans="1:57" s="3" customFormat="1" ht="16.5" customHeight="1" x14ac:dyDescent="0.2">
      <c r="BB10" s="7" t="s">
        <v>98</v>
      </c>
    </row>
    <row r="11" spans="1:57" s="3" customFormat="1" ht="16.5" customHeight="1" x14ac:dyDescent="0.2">
      <c r="A11" s="114" t="s">
        <v>19</v>
      </c>
      <c r="B11" s="114"/>
      <c r="C11" s="114"/>
      <c r="D11" s="114"/>
      <c r="E11" s="114"/>
      <c r="F11" s="114"/>
      <c r="G11" s="114"/>
      <c r="H11" s="114"/>
      <c r="I11" s="114"/>
      <c r="J11" s="114"/>
      <c r="K11" s="114"/>
      <c r="L11" s="114"/>
      <c r="M11" s="114"/>
      <c r="N11" s="114"/>
      <c r="O11" s="114"/>
      <c r="P11" s="114"/>
      <c r="Q11" s="114"/>
      <c r="R11" s="114"/>
      <c r="S11" s="114"/>
      <c r="T11" s="114"/>
      <c r="U11" s="114" t="s">
        <v>20</v>
      </c>
      <c r="V11" s="114"/>
      <c r="W11" s="114"/>
      <c r="X11" s="114"/>
      <c r="Y11" s="114"/>
      <c r="Z11" s="114"/>
      <c r="AA11" s="114"/>
      <c r="AB11" s="115" t="s">
        <v>21</v>
      </c>
      <c r="AC11" s="115"/>
      <c r="AD11" s="115"/>
      <c r="AE11" s="115" t="s">
        <v>22</v>
      </c>
      <c r="AF11" s="115"/>
      <c r="AG11" s="115"/>
      <c r="AH11" s="115"/>
      <c r="AI11" s="115"/>
      <c r="AJ11" s="115"/>
      <c r="BB11" s="6" t="s">
        <v>99</v>
      </c>
    </row>
    <row r="12" spans="1:57" s="3" customFormat="1" ht="16.5" customHeight="1" x14ac:dyDescent="0.2">
      <c r="A12" s="111" t="s">
        <v>27</v>
      </c>
      <c r="B12" s="111"/>
      <c r="C12" s="111"/>
      <c r="D12" s="111"/>
      <c r="E12" s="111"/>
      <c r="F12" s="111"/>
      <c r="G12" s="111"/>
      <c r="H12" s="111"/>
      <c r="I12" s="111"/>
      <c r="J12" s="111"/>
      <c r="K12" s="111"/>
      <c r="L12" s="111"/>
      <c r="M12" s="111"/>
      <c r="N12" s="111"/>
      <c r="O12" s="111"/>
      <c r="P12" s="111"/>
      <c r="Q12" s="111"/>
      <c r="R12" s="111"/>
      <c r="S12" s="111"/>
      <c r="T12" s="111"/>
      <c r="U12" s="111" t="s">
        <v>24</v>
      </c>
      <c r="V12" s="111"/>
      <c r="W12" s="111"/>
      <c r="X12" s="111"/>
      <c r="Y12" s="111"/>
      <c r="Z12" s="111"/>
      <c r="AA12" s="111"/>
      <c r="AB12" s="112" t="s">
        <v>25</v>
      </c>
      <c r="AC12" s="112"/>
      <c r="AD12" s="112"/>
      <c r="AE12" s="112" t="s">
        <v>26</v>
      </c>
      <c r="AF12" s="112"/>
      <c r="AG12" s="112"/>
      <c r="AH12" s="112"/>
      <c r="AI12" s="112"/>
      <c r="AJ12" s="112"/>
      <c r="BB12" s="6" t="s">
        <v>100</v>
      </c>
    </row>
    <row r="13" spans="1:57" s="3" customFormat="1" ht="16.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row>
    <row r="14" spans="1:57" s="3" customFormat="1" ht="16.5" customHeight="1" x14ac:dyDescent="0.2">
      <c r="A14" s="114" t="s">
        <v>3</v>
      </c>
      <c r="B14" s="114"/>
      <c r="C14" s="114" t="s">
        <v>28</v>
      </c>
      <c r="D14" s="114"/>
      <c r="E14" s="114"/>
      <c r="F14" s="114"/>
      <c r="G14" s="114"/>
      <c r="H14" s="114"/>
      <c r="I14" s="114"/>
      <c r="J14" s="114"/>
      <c r="K14" s="114"/>
      <c r="L14" s="114"/>
      <c r="M14" s="114" t="s">
        <v>29</v>
      </c>
      <c r="N14" s="114"/>
      <c r="O14" s="114"/>
      <c r="P14" s="114"/>
      <c r="Q14" s="114"/>
      <c r="R14" s="114"/>
      <c r="S14" s="114"/>
      <c r="T14" s="114"/>
      <c r="U14" s="114"/>
      <c r="V14" s="116" t="s">
        <v>30</v>
      </c>
      <c r="W14" s="116"/>
      <c r="X14" s="116"/>
      <c r="Y14" s="116"/>
      <c r="Z14" s="115" t="s">
        <v>31</v>
      </c>
      <c r="AA14" s="115"/>
      <c r="AB14" s="115"/>
      <c r="AC14" s="115" t="s">
        <v>32</v>
      </c>
      <c r="AD14" s="115"/>
      <c r="AE14" s="115"/>
      <c r="AF14" s="115"/>
      <c r="AG14" s="115"/>
      <c r="AH14" s="115"/>
      <c r="AI14" s="115"/>
      <c r="AJ14" s="115"/>
    </row>
    <row r="15" spans="1:57" s="3" customFormat="1" ht="16.5" customHeight="1" x14ac:dyDescent="0.2">
      <c r="A15" s="111" t="s">
        <v>33</v>
      </c>
      <c r="B15" s="111"/>
      <c r="C15" s="111" t="s">
        <v>34</v>
      </c>
      <c r="D15" s="111"/>
      <c r="E15" s="111"/>
      <c r="F15" s="111"/>
      <c r="G15" s="111"/>
      <c r="H15" s="111"/>
      <c r="I15" s="111"/>
      <c r="J15" s="111"/>
      <c r="K15" s="111"/>
      <c r="L15" s="111"/>
      <c r="M15" s="111" t="s">
        <v>35</v>
      </c>
      <c r="N15" s="111"/>
      <c r="O15" s="111"/>
      <c r="P15" s="111"/>
      <c r="Q15" s="111"/>
      <c r="R15" s="111"/>
      <c r="S15" s="111"/>
      <c r="T15" s="111"/>
      <c r="U15" s="111"/>
      <c r="V15" s="111" t="s">
        <v>36</v>
      </c>
      <c r="W15" s="111"/>
      <c r="X15" s="111"/>
      <c r="Y15" s="111"/>
      <c r="Z15" s="112" t="s">
        <v>37</v>
      </c>
      <c r="AA15" s="112"/>
      <c r="AB15" s="112"/>
      <c r="AC15" s="112" t="s">
        <v>38</v>
      </c>
      <c r="AD15" s="112"/>
      <c r="AE15" s="112"/>
      <c r="AF15" s="112"/>
      <c r="AG15" s="112"/>
      <c r="AH15" s="112"/>
      <c r="AI15" s="112"/>
      <c r="AJ15" s="112"/>
    </row>
    <row r="16" spans="1:57" s="3" customFormat="1" ht="16.5" customHeight="1" x14ac:dyDescent="0.2"/>
    <row r="17" spans="1:36" s="3" customFormat="1" ht="16.5" customHeight="1" x14ac:dyDescent="0.2">
      <c r="A17" s="114" t="s">
        <v>3</v>
      </c>
      <c r="B17" s="114"/>
      <c r="C17" s="114" t="s">
        <v>28</v>
      </c>
      <c r="D17" s="114"/>
      <c r="E17" s="114"/>
      <c r="F17" s="114"/>
      <c r="G17" s="114"/>
      <c r="H17" s="114"/>
      <c r="I17" s="114"/>
      <c r="J17" s="114"/>
      <c r="K17" s="114"/>
      <c r="L17" s="114"/>
      <c r="M17" s="114" t="s">
        <v>29</v>
      </c>
      <c r="N17" s="114"/>
      <c r="O17" s="114"/>
      <c r="P17" s="114"/>
      <c r="Q17" s="114"/>
      <c r="R17" s="114"/>
      <c r="S17" s="114"/>
      <c r="T17" s="114"/>
      <c r="U17" s="114"/>
      <c r="V17" s="116" t="s">
        <v>30</v>
      </c>
      <c r="W17" s="116"/>
      <c r="X17" s="116"/>
      <c r="Y17" s="116"/>
      <c r="Z17" s="115" t="s">
        <v>31</v>
      </c>
      <c r="AA17" s="115"/>
      <c r="AB17" s="115"/>
      <c r="AC17" s="115" t="s">
        <v>32</v>
      </c>
      <c r="AD17" s="115"/>
      <c r="AE17" s="115"/>
      <c r="AF17" s="115"/>
      <c r="AG17" s="115"/>
      <c r="AH17" s="115"/>
      <c r="AI17" s="115"/>
      <c r="AJ17" s="115"/>
    </row>
    <row r="18" spans="1:36" s="3" customFormat="1" ht="16.5" customHeight="1" x14ac:dyDescent="0.2">
      <c r="A18" s="111" t="s">
        <v>33</v>
      </c>
      <c r="B18" s="111"/>
      <c r="C18" s="111" t="s">
        <v>39</v>
      </c>
      <c r="D18" s="111"/>
      <c r="E18" s="111"/>
      <c r="F18" s="111"/>
      <c r="G18" s="111"/>
      <c r="H18" s="111"/>
      <c r="I18" s="111"/>
      <c r="J18" s="111"/>
      <c r="K18" s="111"/>
      <c r="L18" s="111"/>
      <c r="M18" s="111" t="s">
        <v>35</v>
      </c>
      <c r="N18" s="111"/>
      <c r="O18" s="111"/>
      <c r="P18" s="111"/>
      <c r="Q18" s="111"/>
      <c r="R18" s="111"/>
      <c r="S18" s="111"/>
      <c r="T18" s="111"/>
      <c r="U18" s="111"/>
      <c r="V18" s="111" t="s">
        <v>36</v>
      </c>
      <c r="W18" s="111"/>
      <c r="X18" s="111"/>
      <c r="Y18" s="111"/>
      <c r="Z18" s="112" t="s">
        <v>37</v>
      </c>
      <c r="AA18" s="112"/>
      <c r="AB18" s="112"/>
      <c r="AC18" s="112" t="s">
        <v>38</v>
      </c>
      <c r="AD18" s="112"/>
      <c r="AE18" s="112"/>
      <c r="AF18" s="112"/>
      <c r="AG18" s="112"/>
      <c r="AH18" s="112"/>
      <c r="AI18" s="112"/>
      <c r="AJ18" s="112"/>
    </row>
    <row r="19" spans="1:36" s="3" customFormat="1" ht="16.5" customHeight="1" x14ac:dyDescent="0.2"/>
    <row r="20" spans="1:36" s="3" customFormat="1" ht="16.5" customHeight="1" x14ac:dyDescent="0.2">
      <c r="A20" s="114" t="s">
        <v>3</v>
      </c>
      <c r="B20" s="114"/>
      <c r="C20" s="114" t="s">
        <v>28</v>
      </c>
      <c r="D20" s="114"/>
      <c r="E20" s="114"/>
      <c r="F20" s="114"/>
      <c r="G20" s="114"/>
      <c r="H20" s="114"/>
      <c r="I20" s="114"/>
      <c r="J20" s="114"/>
      <c r="K20" s="114"/>
      <c r="L20" s="114"/>
      <c r="M20" s="114" t="s">
        <v>29</v>
      </c>
      <c r="N20" s="114"/>
      <c r="O20" s="114"/>
      <c r="P20" s="114"/>
      <c r="Q20" s="114"/>
      <c r="R20" s="114"/>
      <c r="S20" s="114"/>
      <c r="T20" s="114"/>
      <c r="U20" s="114"/>
      <c r="V20" s="116" t="s">
        <v>30</v>
      </c>
      <c r="W20" s="116"/>
      <c r="X20" s="116"/>
      <c r="Y20" s="116"/>
      <c r="Z20" s="115" t="s">
        <v>31</v>
      </c>
      <c r="AA20" s="115"/>
      <c r="AB20" s="115"/>
      <c r="AC20" s="115" t="s">
        <v>32</v>
      </c>
      <c r="AD20" s="115"/>
      <c r="AE20" s="115"/>
      <c r="AF20" s="115"/>
      <c r="AG20" s="115"/>
      <c r="AH20" s="115"/>
      <c r="AI20" s="115"/>
      <c r="AJ20" s="115"/>
    </row>
    <row r="21" spans="1:36" s="3" customFormat="1" ht="16.5" customHeight="1" x14ac:dyDescent="0.2">
      <c r="A21" s="111" t="s">
        <v>33</v>
      </c>
      <c r="B21" s="111"/>
      <c r="C21" s="111" t="s">
        <v>40</v>
      </c>
      <c r="D21" s="111"/>
      <c r="E21" s="111"/>
      <c r="F21" s="111"/>
      <c r="G21" s="111"/>
      <c r="H21" s="111"/>
      <c r="I21" s="111"/>
      <c r="J21" s="111"/>
      <c r="K21" s="111"/>
      <c r="L21" s="111"/>
      <c r="M21" s="111" t="s">
        <v>35</v>
      </c>
      <c r="N21" s="111"/>
      <c r="O21" s="111"/>
      <c r="P21" s="111"/>
      <c r="Q21" s="111"/>
      <c r="R21" s="111"/>
      <c r="S21" s="111"/>
      <c r="T21" s="111"/>
      <c r="U21" s="111"/>
      <c r="V21" s="111" t="s">
        <v>36</v>
      </c>
      <c r="W21" s="111"/>
      <c r="X21" s="111"/>
      <c r="Y21" s="111"/>
      <c r="Z21" s="112" t="s">
        <v>37</v>
      </c>
      <c r="AA21" s="112"/>
      <c r="AB21" s="112"/>
      <c r="AC21" s="112" t="s">
        <v>38</v>
      </c>
      <c r="AD21" s="112"/>
      <c r="AE21" s="112"/>
      <c r="AF21" s="112"/>
      <c r="AG21" s="112"/>
      <c r="AH21" s="112"/>
      <c r="AI21" s="112"/>
      <c r="AJ21" s="112"/>
    </row>
  </sheetData>
  <sheetProtection algorithmName="SHA-512" hashValue="Tqq5W+2zHS9Hbmyl8x2IgiV2mAyjtFdL605X1pHwdlTSfmoE7XOGTVPS5hkWBhNh2cHMfKK70XwVJC3awIY6LA==" saltValue="x1Bof6Q3xrAWaxWGbiNpdA==" spinCount="100000" sheet="1" selectLockedCells="1"/>
  <mergeCells count="63">
    <mergeCell ref="AC20:AJ20"/>
    <mergeCell ref="A20:B20"/>
    <mergeCell ref="C20:L20"/>
    <mergeCell ref="M20:U20"/>
    <mergeCell ref="V20:Y20"/>
    <mergeCell ref="Z20:AB20"/>
    <mergeCell ref="Z17:AB17"/>
    <mergeCell ref="AB12:AD12"/>
    <mergeCell ref="A14:B14"/>
    <mergeCell ref="C15:L15"/>
    <mergeCell ref="C17:L17"/>
    <mergeCell ref="A12:T12"/>
    <mergeCell ref="U12:AA12"/>
    <mergeCell ref="Z14:AB14"/>
    <mergeCell ref="M14:U14"/>
    <mergeCell ref="V14:Y14"/>
    <mergeCell ref="H2:AJ2"/>
    <mergeCell ref="H3:AJ3"/>
    <mergeCell ref="H4:AJ4"/>
    <mergeCell ref="A1:AJ1"/>
    <mergeCell ref="AC21:AJ21"/>
    <mergeCell ref="A2:G2"/>
    <mergeCell ref="A3:G3"/>
    <mergeCell ref="A4:G4"/>
    <mergeCell ref="A5:G5"/>
    <mergeCell ref="A6:G6"/>
    <mergeCell ref="A21:B21"/>
    <mergeCell ref="C21:L21"/>
    <mergeCell ref="M21:U21"/>
    <mergeCell ref="V21:Y21"/>
    <mergeCell ref="Z21:AB21"/>
    <mergeCell ref="V15:Y15"/>
    <mergeCell ref="AE12:AJ12"/>
    <mergeCell ref="U11:AA11"/>
    <mergeCell ref="AB11:AD11"/>
    <mergeCell ref="AE11:AJ11"/>
    <mergeCell ref="Z18:AB18"/>
    <mergeCell ref="M17:U17"/>
    <mergeCell ref="AC17:AJ17"/>
    <mergeCell ref="V17:Y17"/>
    <mergeCell ref="AC14:AJ14"/>
    <mergeCell ref="AC15:AJ15"/>
    <mergeCell ref="A11:T11"/>
    <mergeCell ref="M15:U15"/>
    <mergeCell ref="A17:B17"/>
    <mergeCell ref="A15:B15"/>
    <mergeCell ref="Z15:AB15"/>
    <mergeCell ref="C14:L14"/>
    <mergeCell ref="A18:B18"/>
    <mergeCell ref="C18:L18"/>
    <mergeCell ref="M18:U18"/>
    <mergeCell ref="AC18:AJ18"/>
    <mergeCell ref="V18:Y18"/>
    <mergeCell ref="H5:AJ5"/>
    <mergeCell ref="A9:T9"/>
    <mergeCell ref="U9:AA9"/>
    <mergeCell ref="AE9:AJ9"/>
    <mergeCell ref="AB9:AD9"/>
    <mergeCell ref="H6:AJ6"/>
    <mergeCell ref="U8:AA8"/>
    <mergeCell ref="AB8:AD8"/>
    <mergeCell ref="A8:T8"/>
    <mergeCell ref="AE8:AJ8"/>
  </mergeCells>
  <phoneticPr fontId="0" type="noConversion"/>
  <dataValidations count="3">
    <dataValidation type="list" allowBlank="1" showInputMessage="1" showErrorMessage="1" sqref="H3:AJ3" xr:uid="{00000000-0002-0000-0000-000000000000}">
      <formula1>$BA$1:$BA$4</formula1>
    </dataValidation>
    <dataValidation type="list" allowBlank="1" showInputMessage="1" showErrorMessage="1" sqref="H4:AJ4" xr:uid="{1C6D8F4B-357D-4140-8122-D6E8F8222854}">
      <formula1>$AY$1:$AY$6</formula1>
    </dataValidation>
    <dataValidation type="list" allowBlank="1" showInputMessage="1" showErrorMessage="1" sqref="A14:B14 A17:B17 A20:B20" xr:uid="{97C41B6E-F2D1-4820-8E5A-0567CC8035A9}">
      <formula1>$BD$1:$BD$3</formula1>
    </dataValidation>
  </dataValidations>
  <printOptions horizontalCentered="1"/>
  <pageMargins left="0.5" right="0.5" top="0.63" bottom="0.69" header="0.37" footer="0.4"/>
  <pageSetup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4"/>
  <sheetViews>
    <sheetView tabSelected="1" topLeftCell="A10" zoomScaleNormal="100" workbookViewId="0">
      <selection activeCell="G11" sqref="G11:H11"/>
    </sheetView>
  </sheetViews>
  <sheetFormatPr defaultColWidth="9.140625" defaultRowHeight="12.75" x14ac:dyDescent="0.2"/>
  <cols>
    <col min="1" max="1" width="4.28515625" style="8" customWidth="1"/>
    <col min="2" max="2" width="4" style="8" customWidth="1"/>
    <col min="3" max="3" width="5.28515625" style="8" customWidth="1"/>
    <col min="4" max="4" width="4.140625" style="8" customWidth="1"/>
    <col min="5" max="5" width="5.140625" style="8" customWidth="1"/>
    <col min="6" max="6" width="11.140625" style="10" customWidth="1"/>
    <col min="7" max="7" width="11.42578125" style="10" customWidth="1"/>
    <col min="8" max="8" width="12.5703125" style="10" bestFit="1" customWidth="1"/>
    <col min="9" max="16" width="11.42578125" style="10" customWidth="1"/>
    <col min="17" max="17" width="11.140625" style="10" bestFit="1" customWidth="1"/>
    <col min="18" max="18" width="13.42578125" style="10" customWidth="1"/>
    <col min="19" max="19" width="12" style="10" customWidth="1"/>
    <col min="20" max="20" width="15" style="9" customWidth="1"/>
    <col min="21" max="21" width="13" style="9" customWidth="1"/>
    <col min="22" max="22" width="15" style="9" customWidth="1"/>
    <col min="23" max="25" width="3.7109375" style="8" customWidth="1"/>
    <col min="26" max="26" width="6.140625" style="8" bestFit="1" customWidth="1"/>
    <col min="27" max="74" width="3.7109375" style="8" customWidth="1"/>
    <col min="75" max="16384" width="9.140625" style="8"/>
  </cols>
  <sheetData>
    <row r="1" spans="1:24" ht="21.75" hidden="1" customHeight="1" x14ac:dyDescent="0.25">
      <c r="A1" s="123" t="str">
        <f>T('Cover Page'!A1:AJ1)</f>
        <v>APPENDIX B (REQUIRED FORMS)
EXHIBIT 10 - PROPOSED PROGRAM SERVICES</v>
      </c>
      <c r="B1" s="123"/>
      <c r="C1" s="123"/>
      <c r="D1" s="123"/>
      <c r="E1" s="123"/>
      <c r="F1" s="123"/>
      <c r="G1" s="123"/>
      <c r="H1" s="123"/>
      <c r="I1" s="123"/>
      <c r="J1" s="123"/>
      <c r="K1" s="123"/>
      <c r="L1" s="123"/>
      <c r="M1" s="123"/>
      <c r="N1" s="123"/>
      <c r="O1" s="123"/>
      <c r="P1" s="123"/>
      <c r="Q1" s="123"/>
      <c r="R1" s="123"/>
      <c r="S1" s="123"/>
      <c r="T1" s="123"/>
      <c r="U1" s="123"/>
      <c r="V1" s="123"/>
    </row>
    <row r="2" spans="1:24" ht="16.5" hidden="1" customHeight="1" x14ac:dyDescent="0.25">
      <c r="A2" s="123"/>
      <c r="B2" s="123"/>
      <c r="C2" s="123"/>
      <c r="D2" s="123"/>
      <c r="E2" s="123"/>
      <c r="F2" s="123"/>
      <c r="G2" s="123"/>
      <c r="H2" s="123"/>
      <c r="I2" s="123"/>
      <c r="J2" s="123"/>
      <c r="K2" s="123"/>
      <c r="L2" s="123"/>
      <c r="M2" s="123"/>
      <c r="N2" s="123"/>
      <c r="O2" s="123"/>
      <c r="P2" s="123"/>
      <c r="Q2" s="123"/>
      <c r="R2" s="123"/>
      <c r="S2" s="123"/>
      <c r="T2" s="123"/>
      <c r="U2" s="123"/>
      <c r="V2" s="123"/>
    </row>
    <row r="3" spans="1:24" ht="20.25" customHeight="1" x14ac:dyDescent="0.2">
      <c r="A3" s="122" t="s">
        <v>4</v>
      </c>
      <c r="B3" s="122"/>
      <c r="C3" s="122"/>
      <c r="D3" s="122"/>
      <c r="E3" s="122"/>
      <c r="F3" s="122"/>
      <c r="G3" s="176" t="str">
        <f>T('Cover Page'!H2:AJ2)</f>
        <v>Supportive Services Program (Older Americans Act Title III B)</v>
      </c>
      <c r="H3" s="176"/>
      <c r="I3" s="176"/>
      <c r="J3" s="176"/>
      <c r="K3" s="176"/>
      <c r="L3" s="176"/>
      <c r="M3" s="176"/>
      <c r="N3" s="176"/>
      <c r="O3" s="176"/>
      <c r="P3" s="176"/>
      <c r="Q3" s="176"/>
      <c r="R3" s="176"/>
      <c r="S3" s="176"/>
      <c r="T3" s="176"/>
      <c r="U3" s="176"/>
      <c r="V3" s="176"/>
    </row>
    <row r="4" spans="1:24" ht="19.5" customHeight="1" x14ac:dyDescent="0.2">
      <c r="A4" s="122" t="s">
        <v>9</v>
      </c>
      <c r="B4" s="122"/>
      <c r="C4" s="122"/>
      <c r="D4" s="122"/>
      <c r="E4" s="122"/>
      <c r="F4" s="122"/>
      <c r="G4" s="177" t="str">
        <f>T('Cover Page'!H3:AJ3)</f>
        <v>2023-24</v>
      </c>
      <c r="H4" s="177"/>
      <c r="I4" s="177"/>
      <c r="J4" s="177"/>
      <c r="K4" s="177"/>
      <c r="L4" s="177"/>
      <c r="M4" s="177"/>
      <c r="N4" s="177"/>
      <c r="O4" s="177"/>
      <c r="P4" s="177"/>
      <c r="Q4" s="177"/>
      <c r="R4" s="177"/>
      <c r="S4" s="177"/>
      <c r="T4" s="177"/>
      <c r="U4" s="177"/>
      <c r="V4" s="177"/>
    </row>
    <row r="5" spans="1:24" ht="20.25" customHeight="1" x14ac:dyDescent="0.2">
      <c r="A5" s="122" t="s">
        <v>111</v>
      </c>
      <c r="B5" s="122"/>
      <c r="C5" s="122"/>
      <c r="D5" s="122"/>
      <c r="E5" s="122"/>
      <c r="F5" s="122"/>
      <c r="G5" s="177" t="str">
        <f>T('Cover Page'!H4:AJ4)</f>
        <v>[Select District]</v>
      </c>
      <c r="H5" s="177"/>
      <c r="I5" s="177"/>
      <c r="J5" s="177"/>
      <c r="K5" s="177"/>
      <c r="L5" s="177"/>
      <c r="M5" s="177"/>
      <c r="N5" s="177"/>
      <c r="O5" s="177"/>
      <c r="P5" s="177"/>
      <c r="Q5" s="177"/>
      <c r="R5" s="177"/>
      <c r="S5" s="177"/>
      <c r="T5" s="177"/>
      <c r="U5" s="177"/>
      <c r="V5" s="177"/>
    </row>
    <row r="6" spans="1:24" ht="20.25" customHeight="1" x14ac:dyDescent="0.2">
      <c r="A6" s="122" t="s">
        <v>105</v>
      </c>
      <c r="B6" s="122"/>
      <c r="C6" s="122"/>
      <c r="D6" s="122"/>
      <c r="E6" s="122"/>
      <c r="F6" s="122"/>
      <c r="G6" s="177" t="str">
        <f>T('Cover Page'!H5:S5)</f>
        <v>AAA-SSP-2324</v>
      </c>
      <c r="H6" s="177"/>
      <c r="I6" s="177"/>
      <c r="J6" s="177"/>
      <c r="K6" s="177"/>
      <c r="L6" s="177"/>
      <c r="M6" s="177"/>
      <c r="N6" s="177"/>
      <c r="O6" s="177"/>
      <c r="P6" s="177"/>
      <c r="Q6" s="177"/>
      <c r="R6" s="177"/>
      <c r="S6" s="177"/>
      <c r="T6" s="177"/>
      <c r="U6" s="177"/>
      <c r="V6" s="177"/>
    </row>
    <row r="7" spans="1:24" ht="20.25" customHeight="1" x14ac:dyDescent="0.2">
      <c r="A7" s="122" t="str">
        <f>T('Cover Page'!A6:G6)</f>
        <v>Proposer's Legal Name:</v>
      </c>
      <c r="B7" s="122"/>
      <c r="C7" s="122"/>
      <c r="D7" s="122"/>
      <c r="E7" s="122"/>
      <c r="F7" s="122"/>
      <c r="G7" s="178" t="str">
        <f>T('Cover Page'!H6:AJ6)</f>
        <v>[Enter Legal Name]</v>
      </c>
      <c r="H7" s="178"/>
      <c r="I7" s="178"/>
      <c r="J7" s="178"/>
      <c r="K7" s="178"/>
      <c r="L7" s="178"/>
      <c r="M7" s="178"/>
      <c r="N7" s="178"/>
      <c r="O7" s="178"/>
      <c r="P7" s="178"/>
      <c r="Q7" s="178"/>
      <c r="R7" s="178"/>
      <c r="S7" s="178"/>
      <c r="T7" s="178"/>
      <c r="U7" s="178"/>
      <c r="V7" s="178"/>
    </row>
    <row r="8" spans="1:24" ht="17.25" customHeight="1" x14ac:dyDescent="0.2">
      <c r="A8" s="175"/>
      <c r="B8" s="175"/>
      <c r="C8" s="175"/>
      <c r="D8" s="175"/>
      <c r="E8" s="175"/>
      <c r="F8" s="175"/>
      <c r="G8" s="175"/>
      <c r="H8" s="175"/>
      <c r="I8" s="175"/>
      <c r="J8" s="175"/>
      <c r="K8" s="175"/>
      <c r="L8" s="175"/>
      <c r="M8" s="175"/>
      <c r="N8" s="175"/>
      <c r="O8" s="175"/>
      <c r="P8" s="175"/>
      <c r="Q8" s="175"/>
      <c r="R8" s="175"/>
      <c r="S8" s="175"/>
      <c r="T8" s="175"/>
      <c r="U8" s="175"/>
      <c r="V8" s="175"/>
    </row>
    <row r="9" spans="1:24" ht="19.5" customHeight="1" x14ac:dyDescent="0.25">
      <c r="A9" s="174" t="s">
        <v>140</v>
      </c>
      <c r="B9" s="174"/>
      <c r="C9" s="174"/>
      <c r="D9" s="174"/>
      <c r="E9" s="174"/>
      <c r="F9" s="174"/>
      <c r="G9" s="174"/>
      <c r="H9" s="174"/>
      <c r="I9" s="174"/>
      <c r="J9" s="174"/>
      <c r="K9" s="174"/>
      <c r="L9" s="174"/>
      <c r="M9" s="174"/>
      <c r="N9" s="174"/>
      <c r="O9" s="174"/>
      <c r="P9" s="174"/>
      <c r="Q9" s="174"/>
      <c r="R9" s="174"/>
      <c r="S9" s="174"/>
      <c r="T9" s="174"/>
      <c r="U9" s="174"/>
      <c r="V9" s="174"/>
    </row>
    <row r="10" spans="1:24" s="11" customFormat="1" ht="26.25" customHeight="1" x14ac:dyDescent="0.2">
      <c r="A10" s="149"/>
      <c r="B10" s="150"/>
      <c r="C10" s="150"/>
      <c r="D10" s="150"/>
      <c r="E10" s="150"/>
      <c r="F10" s="151"/>
      <c r="G10" s="129" t="s">
        <v>41</v>
      </c>
      <c r="H10" s="130"/>
      <c r="I10" s="129" t="s">
        <v>42</v>
      </c>
      <c r="J10" s="130"/>
      <c r="K10" s="129" t="s">
        <v>43</v>
      </c>
      <c r="L10" s="130"/>
      <c r="M10" s="129" t="s">
        <v>44</v>
      </c>
      <c r="N10" s="130"/>
      <c r="O10" s="129" t="s">
        <v>45</v>
      </c>
      <c r="P10" s="130"/>
      <c r="Q10" s="129" t="s">
        <v>46</v>
      </c>
      <c r="R10" s="159"/>
      <c r="S10" s="160"/>
      <c r="T10" s="148" t="s">
        <v>141</v>
      </c>
      <c r="U10" s="148"/>
      <c r="V10" s="148"/>
    </row>
    <row r="11" spans="1:24" s="16" customFormat="1" ht="25.5" customHeight="1" x14ac:dyDescent="0.2">
      <c r="A11" s="131" t="s">
        <v>47</v>
      </c>
      <c r="B11" s="132"/>
      <c r="C11" s="132"/>
      <c r="D11" s="132"/>
      <c r="E11" s="133"/>
      <c r="F11" s="78" t="s">
        <v>48</v>
      </c>
      <c r="G11" s="127"/>
      <c r="H11" s="128"/>
      <c r="I11" s="127"/>
      <c r="J11" s="128"/>
      <c r="K11" s="127"/>
      <c r="L11" s="128"/>
      <c r="M11" s="127"/>
      <c r="N11" s="128"/>
      <c r="O11" s="127"/>
      <c r="P11" s="128"/>
      <c r="Q11" s="140" t="str">
        <f>IF(OR(G11="")*OR(I11="")*OR(K11="")*OR(M11="")*OR(O11=""),"-",SUM(G11:P11))</f>
        <v>-</v>
      </c>
      <c r="R11" s="141"/>
      <c r="S11" s="142"/>
      <c r="T11" s="148"/>
      <c r="U11" s="148"/>
      <c r="V11" s="148"/>
    </row>
    <row r="12" spans="1:24" s="16" customFormat="1" ht="25.5" hidden="1" customHeight="1" x14ac:dyDescent="0.2">
      <c r="A12" s="134"/>
      <c r="B12" s="135"/>
      <c r="C12" s="135"/>
      <c r="D12" s="135"/>
      <c r="E12" s="136"/>
      <c r="F12" s="79" t="s">
        <v>49</v>
      </c>
      <c r="G12" s="127"/>
      <c r="H12" s="128"/>
      <c r="I12" s="127"/>
      <c r="J12" s="128"/>
      <c r="K12" s="127"/>
      <c r="L12" s="128"/>
      <c r="M12" s="127"/>
      <c r="N12" s="128"/>
      <c r="O12" s="127"/>
      <c r="P12" s="128"/>
      <c r="Q12" s="140" t="str">
        <f>IF(OR(G12="")*OR(I12="")*OR(K12="")*OR(M12="")*OR(O12=""),"-",SUM(G12:P12))</f>
        <v>-</v>
      </c>
      <c r="R12" s="141"/>
      <c r="S12" s="142"/>
      <c r="T12" s="148"/>
      <c r="U12" s="148"/>
      <c r="V12" s="148"/>
    </row>
    <row r="13" spans="1:24" ht="29.25" customHeight="1" x14ac:dyDescent="0.2">
      <c r="A13" s="137"/>
      <c r="B13" s="138"/>
      <c r="C13" s="138"/>
      <c r="D13" s="138"/>
      <c r="E13" s="139"/>
      <c r="F13" s="80" t="s">
        <v>50</v>
      </c>
      <c r="G13" s="152" t="str">
        <f>IF(G11+G12=0,"-",G11+G12)</f>
        <v>-</v>
      </c>
      <c r="H13" s="152"/>
      <c r="I13" s="152" t="str">
        <f>IF(I11+I12=0,"-",I11+I12)</f>
        <v>-</v>
      </c>
      <c r="J13" s="152"/>
      <c r="K13" s="152" t="str">
        <f>IF(K11+K12=0,"-",K11+K12)</f>
        <v>-</v>
      </c>
      <c r="L13" s="152"/>
      <c r="M13" s="152" t="str">
        <f>IF(M11+M12=0,"-",M11+M12)</f>
        <v>-</v>
      </c>
      <c r="N13" s="152"/>
      <c r="O13" s="165" t="str">
        <f>IF(O11+O12=0,"-",O11+O12)</f>
        <v>-</v>
      </c>
      <c r="P13" s="166"/>
      <c r="Q13" s="161">
        <f>IF(OR(G13="")*OR(I13="")*OR(K13="")*OR(M13="")*OR(O13=""),"-",SUM(G13:P13))</f>
        <v>0</v>
      </c>
      <c r="R13" s="162"/>
      <c r="S13" s="163"/>
      <c r="T13" s="143" t="s">
        <v>51</v>
      </c>
      <c r="U13" s="167" t="s">
        <v>52</v>
      </c>
      <c r="V13" s="167" t="s">
        <v>53</v>
      </c>
    </row>
    <row r="14" spans="1:24" s="15" customFormat="1" ht="41.25" customHeight="1" x14ac:dyDescent="0.2">
      <c r="A14" s="124" t="s">
        <v>54</v>
      </c>
      <c r="B14" s="125"/>
      <c r="C14" s="125"/>
      <c r="D14" s="125"/>
      <c r="E14" s="126"/>
      <c r="F14" s="75" t="s">
        <v>55</v>
      </c>
      <c r="G14" s="75" t="s">
        <v>56</v>
      </c>
      <c r="H14" s="76" t="s">
        <v>57</v>
      </c>
      <c r="I14" s="76" t="s">
        <v>58</v>
      </c>
      <c r="J14" s="76" t="s">
        <v>57</v>
      </c>
      <c r="K14" s="76" t="s">
        <v>58</v>
      </c>
      <c r="L14" s="76" t="s">
        <v>57</v>
      </c>
      <c r="M14" s="76" t="s">
        <v>58</v>
      </c>
      <c r="N14" s="76" t="s">
        <v>57</v>
      </c>
      <c r="O14" s="76" t="s">
        <v>58</v>
      </c>
      <c r="P14" s="76" t="s">
        <v>57</v>
      </c>
      <c r="Q14" s="75" t="s">
        <v>59</v>
      </c>
      <c r="R14" s="77" t="s">
        <v>60</v>
      </c>
      <c r="S14" s="76" t="s">
        <v>61</v>
      </c>
      <c r="T14" s="144"/>
      <c r="U14" s="167"/>
      <c r="V14" s="167"/>
    </row>
    <row r="15" spans="1:24" ht="27" customHeight="1" x14ac:dyDescent="0.2">
      <c r="A15" s="145" t="s">
        <v>62</v>
      </c>
      <c r="B15" s="145"/>
      <c r="C15" s="145"/>
      <c r="D15" s="146" t="s">
        <v>122</v>
      </c>
      <c r="E15" s="146"/>
      <c r="F15" s="58">
        <v>0</v>
      </c>
      <c r="G15" s="44">
        <v>0</v>
      </c>
      <c r="H15" s="48">
        <f>IF($F15="","",$F15*G15)</f>
        <v>0</v>
      </c>
      <c r="I15" s="44"/>
      <c r="J15" s="48">
        <f>IF($F15="","",$F15*I15)</f>
        <v>0</v>
      </c>
      <c r="K15" s="44"/>
      <c r="L15" s="48">
        <f>IF($F15="","",$F15*K15)</f>
        <v>0</v>
      </c>
      <c r="M15" s="44"/>
      <c r="N15" s="48">
        <f>IF($F15="","",$F15*M15)</f>
        <v>0</v>
      </c>
      <c r="O15" s="44"/>
      <c r="P15" s="48">
        <f>IF($F15="","",$F15*O15)</f>
        <v>0</v>
      </c>
      <c r="Q15" s="45">
        <f>G15+I15+K15+M15+O15</f>
        <v>0</v>
      </c>
      <c r="R15" s="48">
        <f>H15+J15+L15+N15+P15</f>
        <v>0</v>
      </c>
      <c r="S15" s="107" t="str">
        <f>IF($R$31=0,"-",R15/$R$31)</f>
        <v>-</v>
      </c>
      <c r="T15" s="97"/>
      <c r="U15" s="102" t="str">
        <f t="shared" ref="U15:U26" si="0">IF($T15="","-",$Q15/T15)</f>
        <v>-</v>
      </c>
      <c r="V15" s="53" t="str">
        <f t="shared" ref="V15:V27" si="1">IF($T15="","-",$R15/T15)</f>
        <v>-</v>
      </c>
      <c r="W15" s="14"/>
      <c r="X15" s="14"/>
    </row>
    <row r="16" spans="1:24" ht="27" customHeight="1" x14ac:dyDescent="0.2">
      <c r="A16" s="145"/>
      <c r="B16" s="145"/>
      <c r="C16" s="145"/>
      <c r="D16" s="147" t="s">
        <v>123</v>
      </c>
      <c r="E16" s="147"/>
      <c r="F16" s="59">
        <v>0</v>
      </c>
      <c r="G16" s="57">
        <v>0</v>
      </c>
      <c r="H16" s="49">
        <f>IF(G16=0,$F16*G15,$F16*G16)</f>
        <v>0</v>
      </c>
      <c r="I16" s="46"/>
      <c r="J16" s="49">
        <f>IF(I16=0,$F16*I15,$F16*I16)</f>
        <v>0</v>
      </c>
      <c r="K16" s="46"/>
      <c r="L16" s="49">
        <f>IF(K16=0,$F16*K15,$F16*K16)</f>
        <v>0</v>
      </c>
      <c r="M16" s="46"/>
      <c r="N16" s="49">
        <f>IF(M16=0,$F16*M15,$F16*M16)</f>
        <v>0</v>
      </c>
      <c r="O16" s="46"/>
      <c r="P16" s="49">
        <f>IF(O16=0,$F16*O15,$F16*O16)</f>
        <v>0</v>
      </c>
      <c r="Q16" s="47">
        <f t="shared" ref="Q16:Q26" si="2">G16+I16+K16+M16+O16</f>
        <v>0</v>
      </c>
      <c r="R16" s="49">
        <f t="shared" ref="R16:R26" si="3">H16+J16+L16+N16+P16</f>
        <v>0</v>
      </c>
      <c r="S16" s="108" t="str">
        <f>IF($R$31=0,"-",R16/$R$31)</f>
        <v>-</v>
      </c>
      <c r="T16" s="98"/>
      <c r="U16" s="103" t="str">
        <f t="shared" si="0"/>
        <v>-</v>
      </c>
      <c r="V16" s="54" t="str">
        <f t="shared" si="1"/>
        <v>-</v>
      </c>
      <c r="W16" s="14"/>
      <c r="X16" s="14"/>
    </row>
    <row r="17" spans="1:24" ht="27" customHeight="1" x14ac:dyDescent="0.2">
      <c r="A17" s="145" t="s">
        <v>63</v>
      </c>
      <c r="B17" s="145"/>
      <c r="C17" s="145"/>
      <c r="D17" s="146" t="s">
        <v>102</v>
      </c>
      <c r="E17" s="146"/>
      <c r="F17" s="58">
        <v>0</v>
      </c>
      <c r="G17" s="44"/>
      <c r="H17" s="48">
        <f>IF($F17="","",$F17*G17)</f>
        <v>0</v>
      </c>
      <c r="I17" s="44"/>
      <c r="J17" s="48">
        <f>IF($F17="","",$F17*I17)</f>
        <v>0</v>
      </c>
      <c r="K17" s="44"/>
      <c r="L17" s="48">
        <f>IF($F17="","",$F17*K17)</f>
        <v>0</v>
      </c>
      <c r="M17" s="44"/>
      <c r="N17" s="48">
        <f>IF($F17="","",$F17*M17)</f>
        <v>0</v>
      </c>
      <c r="O17" s="44"/>
      <c r="P17" s="48">
        <f>IF($F17="","",$F17*O17)</f>
        <v>0</v>
      </c>
      <c r="Q17" s="45">
        <f t="shared" si="2"/>
        <v>0</v>
      </c>
      <c r="R17" s="48">
        <f t="shared" si="3"/>
        <v>0</v>
      </c>
      <c r="S17" s="107" t="str">
        <f t="shared" ref="S17:S28" si="4">IF($R$31=0,"-",R17/$R$31)</f>
        <v>-</v>
      </c>
      <c r="T17" s="97"/>
      <c r="U17" s="102" t="str">
        <f t="shared" si="0"/>
        <v>-</v>
      </c>
      <c r="V17" s="53" t="str">
        <f t="shared" si="1"/>
        <v>-</v>
      </c>
      <c r="W17" s="14"/>
      <c r="X17" s="14"/>
    </row>
    <row r="18" spans="1:24" ht="27" customHeight="1" x14ac:dyDescent="0.2">
      <c r="A18" s="145"/>
      <c r="B18" s="145"/>
      <c r="C18" s="145"/>
      <c r="D18" s="147" t="s">
        <v>103</v>
      </c>
      <c r="E18" s="147"/>
      <c r="F18" s="59">
        <v>0</v>
      </c>
      <c r="G18" s="46"/>
      <c r="H18" s="49">
        <f>IF(G18=0,$F18*G17,$F18*G18)</f>
        <v>0</v>
      </c>
      <c r="I18" s="46"/>
      <c r="J18" s="49">
        <f>IF(I18=0,$F18*I17,$F18*I18)</f>
        <v>0</v>
      </c>
      <c r="K18" s="46"/>
      <c r="L18" s="49">
        <f>IF(K18=0,$F18*K17,$F18*K18)</f>
        <v>0</v>
      </c>
      <c r="M18" s="46"/>
      <c r="N18" s="49">
        <f>IF(M18=0,$F18*M17,$F18*M18)</f>
        <v>0</v>
      </c>
      <c r="O18" s="46"/>
      <c r="P18" s="49">
        <f>IF(O18=0,$F18*O17,$F18*O18)</f>
        <v>0</v>
      </c>
      <c r="Q18" s="47">
        <f t="shared" si="2"/>
        <v>0</v>
      </c>
      <c r="R18" s="49">
        <f t="shared" si="3"/>
        <v>0</v>
      </c>
      <c r="S18" s="108" t="str">
        <f t="shared" si="4"/>
        <v>-</v>
      </c>
      <c r="T18" s="98"/>
      <c r="U18" s="103" t="str">
        <f t="shared" si="0"/>
        <v>-</v>
      </c>
      <c r="V18" s="54" t="str">
        <f t="shared" si="1"/>
        <v>-</v>
      </c>
      <c r="W18" s="14"/>
      <c r="X18" s="14"/>
    </row>
    <row r="19" spans="1:24" ht="27" customHeight="1" x14ac:dyDescent="0.2">
      <c r="A19" s="157" t="s">
        <v>64</v>
      </c>
      <c r="B19" s="157"/>
      <c r="C19" s="157"/>
      <c r="D19" s="146" t="s">
        <v>102</v>
      </c>
      <c r="E19" s="146"/>
      <c r="F19" s="58">
        <v>0</v>
      </c>
      <c r="G19" s="44"/>
      <c r="H19" s="48">
        <f>IF($F19="","",$F19*G19)</f>
        <v>0</v>
      </c>
      <c r="I19" s="44"/>
      <c r="J19" s="48">
        <f>IF($F19="","",$F19*I19)</f>
        <v>0</v>
      </c>
      <c r="K19" s="44"/>
      <c r="L19" s="48">
        <f>IF($F19="","",$F19*K19)</f>
        <v>0</v>
      </c>
      <c r="M19" s="44"/>
      <c r="N19" s="48">
        <f>IF($F19="","",$F19*M19)</f>
        <v>0</v>
      </c>
      <c r="O19" s="44"/>
      <c r="P19" s="48">
        <f>IF($F19="","",$F19*O19)</f>
        <v>0</v>
      </c>
      <c r="Q19" s="45">
        <f t="shared" si="2"/>
        <v>0</v>
      </c>
      <c r="R19" s="48">
        <f t="shared" si="3"/>
        <v>0</v>
      </c>
      <c r="S19" s="107" t="str">
        <f t="shared" si="4"/>
        <v>-</v>
      </c>
      <c r="T19" s="97"/>
      <c r="U19" s="102" t="str">
        <f t="shared" si="0"/>
        <v>-</v>
      </c>
      <c r="V19" s="53" t="str">
        <f t="shared" si="1"/>
        <v>-</v>
      </c>
      <c r="W19" s="14"/>
      <c r="X19" s="14"/>
    </row>
    <row r="20" spans="1:24" ht="27" customHeight="1" x14ac:dyDescent="0.2">
      <c r="A20" s="158"/>
      <c r="B20" s="158"/>
      <c r="C20" s="158"/>
      <c r="D20" s="147" t="s">
        <v>103</v>
      </c>
      <c r="E20" s="147"/>
      <c r="F20" s="59">
        <v>0</v>
      </c>
      <c r="G20" s="46"/>
      <c r="H20" s="49">
        <f>IF(G20=0,$F20*G19,$F20*G20)</f>
        <v>0</v>
      </c>
      <c r="I20" s="46"/>
      <c r="J20" s="49">
        <f>IF(I20=0,$F20*I19,$F20*I20)</f>
        <v>0</v>
      </c>
      <c r="K20" s="46"/>
      <c r="L20" s="49">
        <f>IF(K20=0,$F20*K19,$F20*K20)</f>
        <v>0</v>
      </c>
      <c r="M20" s="46"/>
      <c r="N20" s="49">
        <f>IF(M20=0,$F20*M19,$F20*M20)</f>
        <v>0</v>
      </c>
      <c r="O20" s="46"/>
      <c r="P20" s="49">
        <f>IF(O20=0,$F20*O19,$F20*O20)</f>
        <v>0</v>
      </c>
      <c r="Q20" s="47">
        <f t="shared" si="2"/>
        <v>0</v>
      </c>
      <c r="R20" s="49">
        <f t="shared" si="3"/>
        <v>0</v>
      </c>
      <c r="S20" s="108" t="str">
        <f t="shared" si="4"/>
        <v>-</v>
      </c>
      <c r="T20" s="98"/>
      <c r="U20" s="103" t="str">
        <f t="shared" si="0"/>
        <v>-</v>
      </c>
      <c r="V20" s="54" t="str">
        <f t="shared" si="1"/>
        <v>-</v>
      </c>
      <c r="W20" s="14"/>
      <c r="X20" s="14"/>
    </row>
    <row r="21" spans="1:24" ht="27" customHeight="1" x14ac:dyDescent="0.2">
      <c r="A21" s="145" t="s">
        <v>65</v>
      </c>
      <c r="B21" s="145"/>
      <c r="C21" s="145"/>
      <c r="D21" s="146" t="s">
        <v>102</v>
      </c>
      <c r="E21" s="146"/>
      <c r="F21" s="58">
        <v>0</v>
      </c>
      <c r="G21" s="44"/>
      <c r="H21" s="48">
        <f>IF($F21="","",$F21*G21)</f>
        <v>0</v>
      </c>
      <c r="I21" s="44"/>
      <c r="J21" s="48">
        <f>IF($F21="","",$F21*I21)</f>
        <v>0</v>
      </c>
      <c r="K21" s="44"/>
      <c r="L21" s="48">
        <f>IF($F21="","",$F21*K21)</f>
        <v>0</v>
      </c>
      <c r="M21" s="44"/>
      <c r="N21" s="48">
        <f>IF($F21="","",$F21*M21)</f>
        <v>0</v>
      </c>
      <c r="O21" s="44"/>
      <c r="P21" s="48">
        <f>IF($F21="","",$F21*O21)</f>
        <v>0</v>
      </c>
      <c r="Q21" s="45">
        <f t="shared" si="2"/>
        <v>0</v>
      </c>
      <c r="R21" s="48">
        <f t="shared" si="3"/>
        <v>0</v>
      </c>
      <c r="S21" s="107" t="str">
        <f t="shared" si="4"/>
        <v>-</v>
      </c>
      <c r="T21" s="97"/>
      <c r="U21" s="102" t="str">
        <f t="shared" si="0"/>
        <v>-</v>
      </c>
      <c r="V21" s="53" t="str">
        <f t="shared" si="1"/>
        <v>-</v>
      </c>
      <c r="W21" s="14"/>
      <c r="X21" s="14"/>
    </row>
    <row r="22" spans="1:24" ht="27" customHeight="1" x14ac:dyDescent="0.2">
      <c r="A22" s="145"/>
      <c r="B22" s="145"/>
      <c r="C22" s="145"/>
      <c r="D22" s="147" t="s">
        <v>103</v>
      </c>
      <c r="E22" s="147"/>
      <c r="F22" s="59">
        <v>0</v>
      </c>
      <c r="G22" s="46"/>
      <c r="H22" s="49">
        <f>IF(G22=0,$F22*G21,$F22*G22)</f>
        <v>0</v>
      </c>
      <c r="I22" s="46"/>
      <c r="J22" s="49">
        <f>IF(I22=0,$F22*I21,$F22*I22)</f>
        <v>0</v>
      </c>
      <c r="K22" s="46"/>
      <c r="L22" s="49">
        <f>IF(K22=0,$F22*K21,$F22*K22)</f>
        <v>0</v>
      </c>
      <c r="M22" s="46"/>
      <c r="N22" s="49">
        <f>IF(M22=0,$F22*M21,$F22*M22)</f>
        <v>0</v>
      </c>
      <c r="O22" s="46"/>
      <c r="P22" s="49">
        <f>IF(O22=0,$F22*O21,$F22*O22)</f>
        <v>0</v>
      </c>
      <c r="Q22" s="47">
        <f t="shared" si="2"/>
        <v>0</v>
      </c>
      <c r="R22" s="49">
        <f t="shared" si="3"/>
        <v>0</v>
      </c>
      <c r="S22" s="108" t="str">
        <f t="shared" si="4"/>
        <v>-</v>
      </c>
      <c r="T22" s="98"/>
      <c r="U22" s="103" t="str">
        <f t="shared" si="0"/>
        <v>-</v>
      </c>
      <c r="V22" s="54" t="str">
        <f t="shared" si="1"/>
        <v>-</v>
      </c>
      <c r="W22" s="14"/>
      <c r="X22" s="14"/>
    </row>
    <row r="23" spans="1:24" ht="27" customHeight="1" x14ac:dyDescent="0.2">
      <c r="A23" s="157" t="s">
        <v>66</v>
      </c>
      <c r="B23" s="157"/>
      <c r="C23" s="157"/>
      <c r="D23" s="146" t="s">
        <v>102</v>
      </c>
      <c r="E23" s="146"/>
      <c r="F23" s="58">
        <v>0</v>
      </c>
      <c r="G23" s="44"/>
      <c r="H23" s="48">
        <f>IF($F23="","",$F23*G23)</f>
        <v>0</v>
      </c>
      <c r="I23" s="44"/>
      <c r="J23" s="48">
        <f>IF($F23="","",$F23*I23)</f>
        <v>0</v>
      </c>
      <c r="K23" s="44"/>
      <c r="L23" s="48">
        <f>IF($F23="","",$F23*K23)</f>
        <v>0</v>
      </c>
      <c r="M23" s="44"/>
      <c r="N23" s="48">
        <f>IF($F23="","",$F23*M23)</f>
        <v>0</v>
      </c>
      <c r="O23" s="44"/>
      <c r="P23" s="48">
        <f>IF($F23="","",$F23*O23)</f>
        <v>0</v>
      </c>
      <c r="Q23" s="45">
        <f t="shared" si="2"/>
        <v>0</v>
      </c>
      <c r="R23" s="48">
        <f t="shared" si="3"/>
        <v>0</v>
      </c>
      <c r="S23" s="107" t="str">
        <f t="shared" si="4"/>
        <v>-</v>
      </c>
      <c r="T23" s="97"/>
      <c r="U23" s="102" t="str">
        <f t="shared" si="0"/>
        <v>-</v>
      </c>
      <c r="V23" s="53" t="str">
        <f t="shared" si="1"/>
        <v>-</v>
      </c>
      <c r="W23" s="14"/>
      <c r="X23" s="14"/>
    </row>
    <row r="24" spans="1:24" ht="27" customHeight="1" x14ac:dyDescent="0.2">
      <c r="A24" s="158"/>
      <c r="B24" s="158"/>
      <c r="C24" s="158"/>
      <c r="D24" s="147" t="s">
        <v>103</v>
      </c>
      <c r="E24" s="147"/>
      <c r="F24" s="59">
        <v>0</v>
      </c>
      <c r="G24" s="46"/>
      <c r="H24" s="49">
        <f>IF(G24=0,$F24*G23,$F24*G24)</f>
        <v>0</v>
      </c>
      <c r="I24" s="46"/>
      <c r="J24" s="49">
        <f>IF(I24=0,$F24*I23,$F24*I24)</f>
        <v>0</v>
      </c>
      <c r="K24" s="46"/>
      <c r="L24" s="49">
        <f>IF(K24=0,$F24*K23,$F24*K24)</f>
        <v>0</v>
      </c>
      <c r="M24" s="46"/>
      <c r="N24" s="49">
        <f>IF(M24=0,$F24*M23,$F24*M24)</f>
        <v>0</v>
      </c>
      <c r="O24" s="46"/>
      <c r="P24" s="49">
        <f>IF(O24=0,$F24*O23,$F24*O24)</f>
        <v>0</v>
      </c>
      <c r="Q24" s="47">
        <f t="shared" si="2"/>
        <v>0</v>
      </c>
      <c r="R24" s="49">
        <f t="shared" si="3"/>
        <v>0</v>
      </c>
      <c r="S24" s="108" t="str">
        <f t="shared" si="4"/>
        <v>-</v>
      </c>
      <c r="T24" s="98"/>
      <c r="U24" s="103" t="str">
        <f t="shared" si="0"/>
        <v>-</v>
      </c>
      <c r="V24" s="54" t="str">
        <f t="shared" si="1"/>
        <v>-</v>
      </c>
      <c r="W24" s="14"/>
      <c r="X24" s="14"/>
    </row>
    <row r="25" spans="1:24" ht="27" customHeight="1" x14ac:dyDescent="0.2">
      <c r="A25" s="145" t="s">
        <v>67</v>
      </c>
      <c r="B25" s="145"/>
      <c r="C25" s="145"/>
      <c r="D25" s="146" t="s">
        <v>102</v>
      </c>
      <c r="E25" s="146"/>
      <c r="F25" s="58">
        <v>0</v>
      </c>
      <c r="G25" s="44"/>
      <c r="H25" s="48">
        <f>IF($F25="","",$F25*G25)</f>
        <v>0</v>
      </c>
      <c r="I25" s="44"/>
      <c r="J25" s="48">
        <f>IF($F25="","",$F25*I25)</f>
        <v>0</v>
      </c>
      <c r="K25" s="44"/>
      <c r="L25" s="48">
        <f>IF($F25="","",$F25*K25)</f>
        <v>0</v>
      </c>
      <c r="M25" s="44"/>
      <c r="N25" s="48">
        <f>IF($F25="","",$F25*M25)</f>
        <v>0</v>
      </c>
      <c r="O25" s="44"/>
      <c r="P25" s="48">
        <f>IF($F25="","",$F25*O25)</f>
        <v>0</v>
      </c>
      <c r="Q25" s="45">
        <f t="shared" si="2"/>
        <v>0</v>
      </c>
      <c r="R25" s="48">
        <f t="shared" si="3"/>
        <v>0</v>
      </c>
      <c r="S25" s="107" t="str">
        <f t="shared" si="4"/>
        <v>-</v>
      </c>
      <c r="T25" s="97"/>
      <c r="U25" s="102" t="str">
        <f t="shared" si="0"/>
        <v>-</v>
      </c>
      <c r="V25" s="53" t="str">
        <f t="shared" si="1"/>
        <v>-</v>
      </c>
      <c r="W25" s="14"/>
      <c r="X25" s="14"/>
    </row>
    <row r="26" spans="1:24" ht="27" customHeight="1" x14ac:dyDescent="0.2">
      <c r="A26" s="145"/>
      <c r="B26" s="145"/>
      <c r="C26" s="145"/>
      <c r="D26" s="147" t="s">
        <v>103</v>
      </c>
      <c r="E26" s="147"/>
      <c r="F26" s="59">
        <v>0</v>
      </c>
      <c r="G26" s="46"/>
      <c r="H26" s="49">
        <f>IF(G26=0,$F26*G25,$F26*G26)</f>
        <v>0</v>
      </c>
      <c r="I26" s="46"/>
      <c r="J26" s="49">
        <f>IF(I26=0,$F26*I25,$F26*I26)</f>
        <v>0</v>
      </c>
      <c r="K26" s="46"/>
      <c r="L26" s="49">
        <f>IF(K26=0,$F26*K25,$F26*K26)</f>
        <v>0</v>
      </c>
      <c r="M26" s="46"/>
      <c r="N26" s="49">
        <f>IF(M26=0,$F26*M25,$F26*M26)</f>
        <v>0</v>
      </c>
      <c r="O26" s="46"/>
      <c r="P26" s="49">
        <f>IF(O26=0,$F26*O25,$F26*O26)</f>
        <v>0</v>
      </c>
      <c r="Q26" s="47">
        <f t="shared" si="2"/>
        <v>0</v>
      </c>
      <c r="R26" s="49">
        <f t="shared" si="3"/>
        <v>0</v>
      </c>
      <c r="S26" s="108" t="str">
        <f t="shared" si="4"/>
        <v>-</v>
      </c>
      <c r="T26" s="98"/>
      <c r="U26" s="103" t="str">
        <f t="shared" si="0"/>
        <v>-</v>
      </c>
      <c r="V26" s="54" t="str">
        <f t="shared" si="1"/>
        <v>-</v>
      </c>
      <c r="W26" s="14"/>
      <c r="X26" s="14"/>
    </row>
    <row r="27" spans="1:24" ht="27" customHeight="1" x14ac:dyDescent="0.2">
      <c r="A27" s="145" t="s">
        <v>68</v>
      </c>
      <c r="B27" s="145"/>
      <c r="C27" s="145"/>
      <c r="D27" s="146" t="s">
        <v>102</v>
      </c>
      <c r="E27" s="146"/>
      <c r="F27" s="156"/>
      <c r="G27" s="156"/>
      <c r="H27" s="60">
        <v>0</v>
      </c>
      <c r="I27" s="168"/>
      <c r="J27" s="60">
        <v>0</v>
      </c>
      <c r="K27" s="164"/>
      <c r="L27" s="60">
        <v>0</v>
      </c>
      <c r="M27" s="164"/>
      <c r="N27" s="60">
        <v>0</v>
      </c>
      <c r="O27" s="164"/>
      <c r="P27" s="60">
        <v>0</v>
      </c>
      <c r="Q27" s="169"/>
      <c r="R27" s="48">
        <f>H27+J27+L27+N27+P27</f>
        <v>0</v>
      </c>
      <c r="S27" s="107" t="str">
        <f t="shared" si="4"/>
        <v>-</v>
      </c>
      <c r="T27" s="99"/>
      <c r="U27" s="94"/>
      <c r="V27" s="55" t="str">
        <f t="shared" si="1"/>
        <v>-</v>
      </c>
      <c r="W27" s="14"/>
      <c r="X27" s="14"/>
    </row>
    <row r="28" spans="1:24" ht="27" customHeight="1" x14ac:dyDescent="0.2">
      <c r="A28" s="145"/>
      <c r="B28" s="145"/>
      <c r="C28" s="145"/>
      <c r="D28" s="147" t="s">
        <v>103</v>
      </c>
      <c r="E28" s="147"/>
      <c r="F28" s="156"/>
      <c r="G28" s="156"/>
      <c r="H28" s="61">
        <v>0</v>
      </c>
      <c r="I28" s="168"/>
      <c r="J28" s="61">
        <v>0</v>
      </c>
      <c r="K28" s="164"/>
      <c r="L28" s="61">
        <v>0</v>
      </c>
      <c r="M28" s="164"/>
      <c r="N28" s="61">
        <v>0</v>
      </c>
      <c r="O28" s="164"/>
      <c r="P28" s="61">
        <v>0</v>
      </c>
      <c r="Q28" s="169"/>
      <c r="R28" s="49">
        <f>H28+J28+L28+N28+P28</f>
        <v>0</v>
      </c>
      <c r="S28" s="108" t="str">
        <f t="shared" si="4"/>
        <v>-</v>
      </c>
      <c r="T28" s="99"/>
      <c r="U28" s="94"/>
      <c r="V28" s="55"/>
      <c r="W28" s="14"/>
      <c r="X28" s="14"/>
    </row>
    <row r="29" spans="1:24" ht="27" customHeight="1" x14ac:dyDescent="0.2">
      <c r="A29" s="145" t="s">
        <v>69</v>
      </c>
      <c r="B29" s="145"/>
      <c r="C29" s="145"/>
      <c r="D29" s="153" t="s">
        <v>102</v>
      </c>
      <c r="E29" s="154"/>
      <c r="F29" s="156"/>
      <c r="G29" s="156"/>
      <c r="H29" s="51"/>
      <c r="I29" s="168"/>
      <c r="J29" s="51"/>
      <c r="K29" s="62"/>
      <c r="L29" s="51"/>
      <c r="M29" s="62"/>
      <c r="N29" s="51"/>
      <c r="O29" s="62"/>
      <c r="P29" s="51"/>
      <c r="Q29" s="169"/>
      <c r="R29" s="51"/>
      <c r="S29" s="93"/>
      <c r="T29" s="99"/>
      <c r="U29" s="94"/>
      <c r="V29" s="55"/>
      <c r="W29" s="14"/>
      <c r="X29" s="14"/>
    </row>
    <row r="30" spans="1:24" ht="27" customHeight="1" x14ac:dyDescent="0.2">
      <c r="A30" s="145"/>
      <c r="B30" s="145"/>
      <c r="C30" s="145"/>
      <c r="D30" s="147" t="s">
        <v>103</v>
      </c>
      <c r="E30" s="147"/>
      <c r="F30" s="156"/>
      <c r="G30" s="156"/>
      <c r="H30" s="61">
        <v>0</v>
      </c>
      <c r="I30" s="168"/>
      <c r="J30" s="61">
        <v>0</v>
      </c>
      <c r="K30" s="62"/>
      <c r="L30" s="61">
        <v>0</v>
      </c>
      <c r="M30" s="62"/>
      <c r="N30" s="61">
        <v>0</v>
      </c>
      <c r="O30" s="62"/>
      <c r="P30" s="61">
        <v>0</v>
      </c>
      <c r="Q30" s="169"/>
      <c r="R30" s="49">
        <f>H30+J30+L30+N30+P30</f>
        <v>0</v>
      </c>
      <c r="S30" s="108" t="str">
        <f>IF($R$31=0,"-",R30/$R$31)</f>
        <v>-</v>
      </c>
      <c r="T30" s="99"/>
      <c r="U30" s="94"/>
      <c r="V30" s="55"/>
      <c r="W30" s="14"/>
      <c r="X30" s="14"/>
    </row>
    <row r="31" spans="1:24" s="11" customFormat="1" ht="33" customHeight="1" x14ac:dyDescent="0.2">
      <c r="A31" s="145" t="s">
        <v>70</v>
      </c>
      <c r="B31" s="145"/>
      <c r="C31" s="145"/>
      <c r="D31" s="153" t="s">
        <v>102</v>
      </c>
      <c r="E31" s="154"/>
      <c r="F31" s="63"/>
      <c r="G31" s="40">
        <f>IF(TRIM($F31)=0,"-",SUM(G15,G17,G19,G21,G23,G25))</f>
        <v>0</v>
      </c>
      <c r="H31" s="100">
        <f t="shared" ref="H31:Q31" si="5">IF(TRIM($F31)=0,"-",SUM(H15,H17,H19,H21,H23,H25))</f>
        <v>0</v>
      </c>
      <c r="I31" s="40">
        <f t="shared" si="5"/>
        <v>0</v>
      </c>
      <c r="J31" s="100">
        <f t="shared" si="5"/>
        <v>0</v>
      </c>
      <c r="K31" s="40">
        <f t="shared" si="5"/>
        <v>0</v>
      </c>
      <c r="L31" s="100">
        <f t="shared" si="5"/>
        <v>0</v>
      </c>
      <c r="M31" s="40">
        <f t="shared" si="5"/>
        <v>0</v>
      </c>
      <c r="N31" s="100">
        <f t="shared" si="5"/>
        <v>0</v>
      </c>
      <c r="O31" s="40">
        <f t="shared" si="5"/>
        <v>0</v>
      </c>
      <c r="P31" s="100">
        <f t="shared" si="5"/>
        <v>0</v>
      </c>
      <c r="Q31" s="40">
        <f t="shared" si="5"/>
        <v>0</v>
      </c>
      <c r="R31" s="100">
        <f>IF(TRIM($F31)=0,"-",SUM(R15,R17,R19,R21,R23,R25,R27))</f>
        <v>0</v>
      </c>
      <c r="S31" s="95">
        <f>IF(TRIM($F31)=0,"-",SUM(S15,S17,S19,S21,S23,S25,S27))</f>
        <v>0</v>
      </c>
      <c r="T31" s="40">
        <f t="shared" ref="T31:V32" si="6">IF(TRIM($F31)=0,"-",SUM(T15,T17,T19,T21,T23,T25))</f>
        <v>0</v>
      </c>
      <c r="U31" s="95">
        <f t="shared" si="6"/>
        <v>0</v>
      </c>
      <c r="V31" s="105">
        <f t="shared" si="6"/>
        <v>0</v>
      </c>
      <c r="W31" s="13"/>
      <c r="X31" s="13"/>
    </row>
    <row r="32" spans="1:24" s="11" customFormat="1" ht="37.5" customHeight="1" x14ac:dyDescent="0.2">
      <c r="A32" s="145"/>
      <c r="B32" s="145"/>
      <c r="C32" s="145"/>
      <c r="D32" s="147" t="s">
        <v>103</v>
      </c>
      <c r="E32" s="147"/>
      <c r="F32" s="63"/>
      <c r="G32" s="41">
        <f>IF(TRIM($F32)=0,"-",SUM(G16,G18,G20,G22,G24,G26))</f>
        <v>0</v>
      </c>
      <c r="H32" s="101">
        <f t="shared" ref="H32:Q32" si="7">IF(TRIM($F32)=0,"-",SUM(H16,H18,H20,H22,H24,H26))</f>
        <v>0</v>
      </c>
      <c r="I32" s="41">
        <f t="shared" si="7"/>
        <v>0</v>
      </c>
      <c r="J32" s="101">
        <f t="shared" si="7"/>
        <v>0</v>
      </c>
      <c r="K32" s="41">
        <f t="shared" si="7"/>
        <v>0</v>
      </c>
      <c r="L32" s="101">
        <f t="shared" si="7"/>
        <v>0</v>
      </c>
      <c r="M32" s="41">
        <f t="shared" si="7"/>
        <v>0</v>
      </c>
      <c r="N32" s="101">
        <f t="shared" si="7"/>
        <v>0</v>
      </c>
      <c r="O32" s="41">
        <f t="shared" si="7"/>
        <v>0</v>
      </c>
      <c r="P32" s="101">
        <f t="shared" si="7"/>
        <v>0</v>
      </c>
      <c r="Q32" s="41">
        <f t="shared" si="7"/>
        <v>0</v>
      </c>
      <c r="R32" s="101">
        <f>IF(TRIM($F32)=0,"-",SUM(R16,R18,R20,R22,R24,R26,R28,R30))</f>
        <v>0</v>
      </c>
      <c r="S32" s="96">
        <f>IF(TRIM($F32)=0,"-",SUM(S16,S18,S20,S22,S24,S26,S28,S30))</f>
        <v>0</v>
      </c>
      <c r="T32" s="41">
        <f t="shared" si="6"/>
        <v>0</v>
      </c>
      <c r="U32" s="96">
        <f t="shared" si="6"/>
        <v>0</v>
      </c>
      <c r="V32" s="106">
        <f t="shared" si="6"/>
        <v>0</v>
      </c>
      <c r="W32" s="13"/>
      <c r="X32" s="13"/>
    </row>
    <row r="33" spans="1:26" s="11" customFormat="1" ht="44.25" customHeight="1" x14ac:dyDescent="0.2">
      <c r="A33" s="145"/>
      <c r="B33" s="145"/>
      <c r="C33" s="145"/>
      <c r="D33" s="155" t="s">
        <v>71</v>
      </c>
      <c r="E33" s="155"/>
      <c r="F33" s="155"/>
      <c r="G33" s="42">
        <f t="shared" ref="G33:S33" si="8">IF(TRIM($F$33)=0,"-",G31+G32)</f>
        <v>0</v>
      </c>
      <c r="H33" s="50">
        <f t="shared" si="8"/>
        <v>0</v>
      </c>
      <c r="I33" s="42">
        <f t="shared" si="8"/>
        <v>0</v>
      </c>
      <c r="J33" s="50">
        <f t="shared" si="8"/>
        <v>0</v>
      </c>
      <c r="K33" s="42">
        <f t="shared" si="8"/>
        <v>0</v>
      </c>
      <c r="L33" s="50">
        <f t="shared" si="8"/>
        <v>0</v>
      </c>
      <c r="M33" s="42">
        <f t="shared" si="8"/>
        <v>0</v>
      </c>
      <c r="N33" s="50">
        <f t="shared" si="8"/>
        <v>0</v>
      </c>
      <c r="O33" s="42">
        <f t="shared" si="8"/>
        <v>0</v>
      </c>
      <c r="P33" s="50">
        <f t="shared" si="8"/>
        <v>0</v>
      </c>
      <c r="Q33" s="43">
        <f t="shared" si="8"/>
        <v>0</v>
      </c>
      <c r="R33" s="52">
        <f t="shared" si="8"/>
        <v>0</v>
      </c>
      <c r="S33" s="109">
        <f t="shared" si="8"/>
        <v>0</v>
      </c>
      <c r="T33" s="43">
        <f>IF(S33="","-",T31+T32)</f>
        <v>0</v>
      </c>
      <c r="U33" s="104" t="str">
        <f>IF($T33=0,"-",Q33/T33)</f>
        <v>-</v>
      </c>
      <c r="V33" s="56">
        <f>IF(T33=0,0,R33/T33)</f>
        <v>0</v>
      </c>
      <c r="W33" s="13"/>
      <c r="X33" s="13"/>
      <c r="Z33" s="12"/>
    </row>
    <row r="34" spans="1:26" ht="18.95" customHeight="1" x14ac:dyDescent="0.2">
      <c r="A34" s="170" t="s">
        <v>72</v>
      </c>
      <c r="B34" s="170"/>
      <c r="C34" s="170"/>
      <c r="D34" s="170"/>
      <c r="E34" s="170"/>
      <c r="F34" s="170"/>
      <c r="G34" s="170"/>
      <c r="H34" s="170"/>
      <c r="I34" s="170"/>
      <c r="J34" s="170"/>
      <c r="K34" s="170"/>
      <c r="L34" s="170"/>
      <c r="M34" s="170"/>
      <c r="N34" s="170"/>
      <c r="O34" s="170"/>
      <c r="P34" s="170"/>
      <c r="Q34" s="170"/>
      <c r="R34" s="170"/>
      <c r="S34" s="36"/>
      <c r="T34" s="37"/>
      <c r="U34" s="37"/>
      <c r="V34" s="37"/>
    </row>
    <row r="35" spans="1:26" ht="20.25" customHeight="1" x14ac:dyDescent="0.2">
      <c r="A35" s="171" t="s">
        <v>144</v>
      </c>
      <c r="B35" s="171"/>
      <c r="C35" s="171"/>
      <c r="D35" s="171"/>
      <c r="E35" s="171"/>
      <c r="F35" s="171"/>
      <c r="G35" s="171"/>
      <c r="H35" s="171"/>
      <c r="I35" s="171"/>
      <c r="J35" s="171"/>
      <c r="K35" s="171"/>
      <c r="L35" s="171"/>
      <c r="M35" s="171"/>
      <c r="N35" s="171"/>
      <c r="O35" s="171"/>
      <c r="P35" s="171"/>
      <c r="Q35" s="171"/>
      <c r="R35" s="171"/>
      <c r="S35" s="171"/>
      <c r="T35" s="171"/>
      <c r="U35" s="171"/>
      <c r="V35" s="171"/>
    </row>
    <row r="36" spans="1:26" ht="15.75" customHeight="1" x14ac:dyDescent="0.2">
      <c r="A36" s="173" t="s">
        <v>114</v>
      </c>
      <c r="B36" s="173"/>
      <c r="C36" s="173"/>
      <c r="D36" s="173"/>
      <c r="E36" s="173"/>
      <c r="F36" s="173"/>
      <c r="G36" s="173"/>
      <c r="H36" s="173"/>
      <c r="I36" s="173"/>
      <c r="J36" s="173"/>
      <c r="K36" s="173"/>
      <c r="L36" s="173"/>
      <c r="M36" s="173"/>
      <c r="N36" s="173"/>
      <c r="O36" s="173"/>
      <c r="P36" s="173"/>
      <c r="Q36" s="173"/>
      <c r="R36" s="173"/>
      <c r="S36" s="173"/>
      <c r="T36" s="173"/>
      <c r="U36" s="173"/>
      <c r="V36" s="173"/>
    </row>
    <row r="37" spans="1:26" ht="21" customHeight="1" x14ac:dyDescent="0.2">
      <c r="A37" s="171" t="s">
        <v>115</v>
      </c>
      <c r="B37" s="171"/>
      <c r="C37" s="171"/>
      <c r="D37" s="171"/>
      <c r="E37" s="171"/>
      <c r="F37" s="171"/>
      <c r="G37" s="171"/>
      <c r="H37" s="171"/>
      <c r="I37" s="171"/>
      <c r="J37" s="171"/>
      <c r="K37" s="171"/>
      <c r="L37" s="171"/>
      <c r="M37" s="171"/>
      <c r="N37" s="171"/>
      <c r="O37" s="171"/>
      <c r="P37" s="171"/>
      <c r="Q37" s="171"/>
      <c r="R37" s="171"/>
      <c r="S37" s="171"/>
      <c r="T37" s="171"/>
      <c r="U37" s="171"/>
      <c r="V37" s="171"/>
    </row>
    <row r="38" spans="1:26" ht="15" customHeight="1" x14ac:dyDescent="0.2">
      <c r="A38" s="172" t="s">
        <v>116</v>
      </c>
      <c r="B38" s="172"/>
      <c r="C38" s="172"/>
      <c r="D38" s="172"/>
      <c r="E38" s="172"/>
      <c r="F38" s="172"/>
      <c r="G38" s="172"/>
      <c r="H38" s="172"/>
      <c r="I38" s="172"/>
      <c r="J38" s="172"/>
      <c r="K38" s="172"/>
      <c r="L38" s="172"/>
      <c r="M38" s="172"/>
      <c r="N38" s="172"/>
      <c r="O38" s="172"/>
      <c r="P38" s="172"/>
      <c r="Q38" s="172"/>
      <c r="R38" s="172"/>
      <c r="S38" s="172"/>
      <c r="T38" s="172"/>
      <c r="U38" s="172"/>
      <c r="V38" s="172"/>
    </row>
    <row r="39" spans="1:26" ht="15" customHeight="1" x14ac:dyDescent="0.2">
      <c r="A39" s="171" t="s">
        <v>119</v>
      </c>
      <c r="B39" s="171"/>
      <c r="C39" s="171"/>
      <c r="D39" s="171"/>
      <c r="E39" s="171"/>
      <c r="F39" s="171"/>
      <c r="G39" s="171"/>
      <c r="H39" s="171"/>
      <c r="I39" s="171"/>
      <c r="J39" s="171"/>
      <c r="K39" s="171"/>
      <c r="L39" s="171"/>
      <c r="M39" s="171"/>
      <c r="N39" s="171"/>
      <c r="O39" s="171"/>
      <c r="P39" s="171"/>
      <c r="Q39" s="171"/>
      <c r="R39" s="171"/>
      <c r="S39" s="171"/>
      <c r="T39" s="171"/>
      <c r="U39" s="171"/>
      <c r="V39" s="171"/>
    </row>
    <row r="40" spans="1:26" ht="25.5" customHeight="1" x14ac:dyDescent="0.2">
      <c r="A40" s="170" t="s">
        <v>125</v>
      </c>
      <c r="B40" s="170"/>
      <c r="C40" s="170"/>
      <c r="D40" s="170"/>
      <c r="E40" s="170"/>
      <c r="F40" s="170"/>
      <c r="G40" s="170"/>
      <c r="H40" s="170"/>
      <c r="I40" s="170"/>
      <c r="J40" s="170"/>
      <c r="K40" s="170"/>
      <c r="L40" s="170"/>
      <c r="M40" s="170"/>
      <c r="N40" s="170"/>
      <c r="O40" s="170"/>
      <c r="P40" s="170"/>
      <c r="Q40" s="170"/>
      <c r="R40" s="170"/>
      <c r="S40" s="170"/>
      <c r="T40" s="170"/>
      <c r="U40" s="170"/>
      <c r="V40" s="170"/>
    </row>
    <row r="41" spans="1:26" ht="14.25" customHeight="1" x14ac:dyDescent="0.2">
      <c r="A41" s="172" t="s">
        <v>117</v>
      </c>
      <c r="B41" s="172"/>
      <c r="C41" s="172"/>
      <c r="D41" s="172"/>
      <c r="E41" s="172"/>
      <c r="F41" s="172"/>
      <c r="G41" s="172"/>
      <c r="H41" s="172"/>
      <c r="I41" s="172"/>
      <c r="J41" s="172"/>
      <c r="K41" s="172"/>
      <c r="L41" s="172"/>
      <c r="M41" s="172"/>
      <c r="N41" s="172"/>
      <c r="O41" s="172"/>
      <c r="P41" s="172"/>
      <c r="Q41" s="172"/>
      <c r="R41" s="172"/>
      <c r="S41" s="172"/>
      <c r="T41" s="172"/>
      <c r="U41" s="172"/>
      <c r="V41" s="172"/>
    </row>
    <row r="42" spans="1:26" ht="14.25" customHeight="1" x14ac:dyDescent="0.2">
      <c r="A42" s="172" t="s">
        <v>118</v>
      </c>
      <c r="B42" s="172"/>
      <c r="C42" s="172"/>
      <c r="D42" s="172"/>
      <c r="E42" s="172"/>
      <c r="F42" s="172"/>
      <c r="G42" s="172"/>
      <c r="H42" s="172"/>
      <c r="I42" s="172"/>
      <c r="J42" s="172"/>
      <c r="K42" s="172"/>
      <c r="L42" s="172"/>
      <c r="M42" s="172"/>
      <c r="N42" s="172"/>
      <c r="O42" s="172"/>
      <c r="P42" s="172"/>
      <c r="Q42" s="172"/>
      <c r="R42" s="172"/>
      <c r="S42" s="172"/>
      <c r="T42" s="172"/>
      <c r="U42" s="172"/>
      <c r="V42" s="172"/>
    </row>
    <row r="43" spans="1:26" ht="14.25" customHeight="1" x14ac:dyDescent="0.2">
      <c r="A43" s="171" t="s">
        <v>121</v>
      </c>
      <c r="B43" s="171"/>
      <c r="C43" s="171"/>
      <c r="D43" s="171"/>
      <c r="E43" s="171"/>
      <c r="F43" s="171"/>
      <c r="G43" s="171"/>
      <c r="H43" s="171"/>
      <c r="I43" s="171"/>
      <c r="J43" s="171"/>
      <c r="K43" s="171"/>
      <c r="L43" s="171"/>
      <c r="M43" s="171"/>
      <c r="N43" s="171"/>
      <c r="O43" s="171"/>
      <c r="P43" s="171"/>
      <c r="Q43" s="171"/>
      <c r="R43" s="171"/>
      <c r="S43" s="171"/>
      <c r="T43" s="171"/>
      <c r="U43" s="171"/>
      <c r="V43" s="171"/>
    </row>
    <row r="44" spans="1:26" ht="25.5" customHeight="1" x14ac:dyDescent="0.2">
      <c r="A44" s="171" t="s">
        <v>120</v>
      </c>
      <c r="B44" s="171"/>
      <c r="C44" s="171"/>
      <c r="D44" s="171"/>
      <c r="E44" s="171"/>
      <c r="F44" s="171"/>
      <c r="G44" s="171"/>
      <c r="H44" s="171"/>
      <c r="I44" s="171"/>
      <c r="J44" s="171"/>
      <c r="K44" s="171"/>
      <c r="L44" s="171"/>
      <c r="M44" s="171"/>
      <c r="N44" s="171"/>
      <c r="O44" s="171"/>
      <c r="P44" s="171"/>
      <c r="Q44" s="171"/>
      <c r="R44" s="171"/>
      <c r="S44" s="171"/>
      <c r="T44" s="171"/>
      <c r="U44" s="171"/>
      <c r="V44" s="171"/>
    </row>
  </sheetData>
  <sheetProtection algorithmName="SHA-512" hashValue="yKRKHbcYwm+007PArUnyc3ylxGbVYyji+J+xaiFmh5qqianJXsnE5dpXJOJ/nnrJ3PXEbL68aAITjFrU4fxuPQ==" saltValue="KsSM8laowJeuee7QR84b0w==" spinCount="100000" sheet="1" selectLockedCells="1"/>
  <mergeCells count="93">
    <mergeCell ref="A9:V9"/>
    <mergeCell ref="A8:V8"/>
    <mergeCell ref="G3:V3"/>
    <mergeCell ref="G4:V4"/>
    <mergeCell ref="G5:V5"/>
    <mergeCell ref="A3:F3"/>
    <mergeCell ref="A4:F4"/>
    <mergeCell ref="A5:F5"/>
    <mergeCell ref="G7:V7"/>
    <mergeCell ref="G6:V6"/>
    <mergeCell ref="A34:R34"/>
    <mergeCell ref="A44:V44"/>
    <mergeCell ref="D29:E29"/>
    <mergeCell ref="D30:E30"/>
    <mergeCell ref="F29:G30"/>
    <mergeCell ref="I29:I30"/>
    <mergeCell ref="Q29:Q30"/>
    <mergeCell ref="A39:V39"/>
    <mergeCell ref="A41:V41"/>
    <mergeCell ref="A42:V42"/>
    <mergeCell ref="A43:V43"/>
    <mergeCell ref="A40:V40"/>
    <mergeCell ref="A35:V35"/>
    <mergeCell ref="A36:V36"/>
    <mergeCell ref="A37:V37"/>
    <mergeCell ref="A38:V38"/>
    <mergeCell ref="V13:V14"/>
    <mergeCell ref="I27:I28"/>
    <mergeCell ref="K27:K28"/>
    <mergeCell ref="K13:L13"/>
    <mergeCell ref="Q27:Q28"/>
    <mergeCell ref="D18:E18"/>
    <mergeCell ref="A17:C18"/>
    <mergeCell ref="D17:E17"/>
    <mergeCell ref="A19:C20"/>
    <mergeCell ref="D19:E19"/>
    <mergeCell ref="D20:E20"/>
    <mergeCell ref="M27:M28"/>
    <mergeCell ref="O27:O28"/>
    <mergeCell ref="O13:P13"/>
    <mergeCell ref="M13:N13"/>
    <mergeCell ref="O11:P11"/>
    <mergeCell ref="O12:P12"/>
    <mergeCell ref="A25:C26"/>
    <mergeCell ref="D25:E25"/>
    <mergeCell ref="D26:E26"/>
    <mergeCell ref="D22:E22"/>
    <mergeCell ref="A23:C24"/>
    <mergeCell ref="D23:E23"/>
    <mergeCell ref="A21:C22"/>
    <mergeCell ref="D24:E24"/>
    <mergeCell ref="D21:E21"/>
    <mergeCell ref="A31:C33"/>
    <mergeCell ref="A29:C30"/>
    <mergeCell ref="D28:E28"/>
    <mergeCell ref="D31:E31"/>
    <mergeCell ref="D33:F33"/>
    <mergeCell ref="F27:G28"/>
    <mergeCell ref="A27:C28"/>
    <mergeCell ref="D27:E27"/>
    <mergeCell ref="D32:E32"/>
    <mergeCell ref="A15:C16"/>
    <mergeCell ref="D15:E15"/>
    <mergeCell ref="D16:E16"/>
    <mergeCell ref="T10:V12"/>
    <mergeCell ref="Q11:S11"/>
    <mergeCell ref="A10:F10"/>
    <mergeCell ref="G12:H12"/>
    <mergeCell ref="I12:J12"/>
    <mergeCell ref="G11:H11"/>
    <mergeCell ref="I13:J13"/>
    <mergeCell ref="G13:H13"/>
    <mergeCell ref="Q10:S10"/>
    <mergeCell ref="Q13:S13"/>
    <mergeCell ref="M11:N11"/>
    <mergeCell ref="M12:N12"/>
    <mergeCell ref="U13:U14"/>
    <mergeCell ref="A1:V1"/>
    <mergeCell ref="A14:E14"/>
    <mergeCell ref="A2:V2"/>
    <mergeCell ref="K11:L11"/>
    <mergeCell ref="K12:L12"/>
    <mergeCell ref="O10:P10"/>
    <mergeCell ref="M10:N10"/>
    <mergeCell ref="K10:L10"/>
    <mergeCell ref="I10:J10"/>
    <mergeCell ref="A6:F6"/>
    <mergeCell ref="G10:H10"/>
    <mergeCell ref="A7:F7"/>
    <mergeCell ref="A11:E13"/>
    <mergeCell ref="Q12:S12"/>
    <mergeCell ref="I11:J11"/>
    <mergeCell ref="T13:T14"/>
  </mergeCells>
  <conditionalFormatting sqref="T33">
    <cfRule type="cellIs" dxfId="0" priority="1" operator="notEqual">
      <formula>$Q$13</formula>
    </cfRule>
  </conditionalFormatting>
  <printOptions horizontalCentered="1"/>
  <pageMargins left="0.25" right="0.25" top="0.75" bottom="0.75" header="0.3" footer="0.3"/>
  <pageSetup scale="47" fitToWidth="0" fitToHeight="0" orientation="landscape" r:id="rId1"/>
  <headerFooter alignWithMargins="0">
    <oddFooter>&amp;LAppendix B (Required Forms), Exhibit 10 - Proposed Program Services &amp;RPage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7"/>
  <sheetViews>
    <sheetView topLeftCell="A3" zoomScaleNormal="100" workbookViewId="0">
      <selection activeCell="K12" sqref="K12"/>
    </sheetView>
  </sheetViews>
  <sheetFormatPr defaultColWidth="9.140625" defaultRowHeight="12.75" x14ac:dyDescent="0.2"/>
  <cols>
    <col min="1" max="1" width="17.140625" style="8" customWidth="1"/>
    <col min="2" max="15" width="11.7109375" style="8" customWidth="1"/>
    <col min="16" max="16" width="2.5703125" style="8" customWidth="1"/>
    <col min="17" max="69" width="3.7109375" style="8" customWidth="1"/>
    <col min="70" max="16384" width="9.140625" style="8"/>
  </cols>
  <sheetData>
    <row r="1" spans="1:15" ht="17.25" hidden="1" customHeight="1" x14ac:dyDescent="0.25">
      <c r="A1" s="123" t="str">
        <f>T('Cover Page'!A1:AJ1)</f>
        <v>APPENDIX B (REQUIRED FORMS)
EXHIBIT 10 - PROPOSED PROGRAM SERVICES</v>
      </c>
      <c r="B1" s="123"/>
      <c r="C1" s="123"/>
      <c r="D1" s="123"/>
      <c r="E1" s="123"/>
      <c r="F1" s="123"/>
      <c r="G1" s="123"/>
      <c r="H1" s="123"/>
      <c r="I1" s="123"/>
      <c r="J1" s="123"/>
      <c r="K1" s="123"/>
      <c r="L1" s="123"/>
      <c r="M1" s="123"/>
      <c r="N1" s="123"/>
      <c r="O1" s="123"/>
    </row>
    <row r="2" spans="1:15" ht="12" hidden="1" customHeight="1" x14ac:dyDescent="0.25">
      <c r="A2" s="188"/>
      <c r="B2" s="188"/>
      <c r="C2" s="188"/>
      <c r="D2" s="188"/>
      <c r="E2" s="188"/>
      <c r="F2" s="188"/>
      <c r="G2" s="188"/>
      <c r="H2" s="188"/>
      <c r="I2" s="188"/>
      <c r="J2" s="188"/>
      <c r="K2" s="188"/>
      <c r="L2" s="188"/>
      <c r="M2" s="188"/>
      <c r="N2" s="188"/>
      <c r="O2" s="188"/>
    </row>
    <row r="3" spans="1:15" ht="18" customHeight="1" x14ac:dyDescent="0.2">
      <c r="A3" s="122" t="s">
        <v>4</v>
      </c>
      <c r="B3" s="122"/>
      <c r="C3" s="189" t="str">
        <f>T('Cover Page'!H2:AJ2)</f>
        <v>Supportive Services Program (Older Americans Act Title III B)</v>
      </c>
      <c r="D3" s="189"/>
      <c r="E3" s="189"/>
      <c r="F3" s="189"/>
      <c r="G3" s="189"/>
      <c r="H3" s="189"/>
      <c r="I3" s="189"/>
      <c r="J3" s="189"/>
      <c r="K3" s="189"/>
      <c r="L3" s="189"/>
      <c r="M3" s="189"/>
      <c r="N3" s="189"/>
      <c r="O3" s="189"/>
    </row>
    <row r="4" spans="1:15" ht="18" customHeight="1" x14ac:dyDescent="0.2">
      <c r="A4" s="122" t="s">
        <v>9</v>
      </c>
      <c r="B4" s="122"/>
      <c r="C4" s="187" t="str">
        <f>T('Cover Page'!H3:AJ3)</f>
        <v>2023-24</v>
      </c>
      <c r="D4" s="187"/>
      <c r="E4" s="187"/>
      <c r="F4" s="187"/>
      <c r="G4" s="187"/>
      <c r="H4" s="187"/>
      <c r="I4" s="187"/>
      <c r="J4" s="187"/>
      <c r="K4" s="187"/>
      <c r="L4" s="187"/>
      <c r="M4" s="187"/>
      <c r="N4" s="187"/>
      <c r="O4" s="187"/>
    </row>
    <row r="5" spans="1:15" ht="18" customHeight="1" x14ac:dyDescent="0.2">
      <c r="A5" s="122" t="s">
        <v>111</v>
      </c>
      <c r="B5" s="122"/>
      <c r="C5" s="187" t="str">
        <f>T('Cover Page'!H4:AJ4)</f>
        <v>[Select District]</v>
      </c>
      <c r="D5" s="187"/>
      <c r="E5" s="187"/>
      <c r="F5" s="187"/>
      <c r="G5" s="187"/>
      <c r="H5" s="187"/>
      <c r="I5" s="187"/>
      <c r="J5" s="187"/>
      <c r="K5" s="187"/>
      <c r="L5" s="187"/>
      <c r="M5" s="187"/>
      <c r="N5" s="187"/>
      <c r="O5" s="187"/>
    </row>
    <row r="6" spans="1:15" ht="18" customHeight="1" x14ac:dyDescent="0.2">
      <c r="A6" s="122" t="s">
        <v>105</v>
      </c>
      <c r="B6" s="122"/>
      <c r="C6" s="187" t="str">
        <f>T('Cover Page'!H5:S5)</f>
        <v>AAA-SSP-2324</v>
      </c>
      <c r="D6" s="187"/>
      <c r="E6" s="187"/>
      <c r="F6" s="187"/>
      <c r="G6" s="187"/>
      <c r="H6" s="187"/>
      <c r="I6" s="187"/>
      <c r="J6" s="187"/>
      <c r="K6" s="187"/>
      <c r="L6" s="187"/>
      <c r="M6" s="187"/>
      <c r="N6" s="187"/>
      <c r="O6" s="187"/>
    </row>
    <row r="7" spans="1:15" ht="18" customHeight="1" x14ac:dyDescent="0.2">
      <c r="A7" s="122" t="str">
        <f>T('Cover Page'!A6:G6)</f>
        <v>Proposer's Legal Name:</v>
      </c>
      <c r="B7" s="122"/>
      <c r="C7" s="187" t="str">
        <f>T('Cover Page'!H6:AJ6)</f>
        <v>[Enter Legal Name]</v>
      </c>
      <c r="D7" s="187"/>
      <c r="E7" s="187"/>
      <c r="F7" s="187"/>
      <c r="G7" s="187"/>
      <c r="H7" s="187"/>
      <c r="I7" s="187"/>
      <c r="J7" s="187"/>
      <c r="K7" s="187"/>
      <c r="L7" s="187"/>
      <c r="M7" s="187"/>
      <c r="N7" s="187"/>
      <c r="O7" s="187"/>
    </row>
    <row r="9" spans="1:15" ht="21.75" customHeight="1" thickBot="1" x14ac:dyDescent="0.25">
      <c r="A9" s="92" t="s">
        <v>73</v>
      </c>
    </row>
    <row r="10" spans="1:15" ht="26.25" customHeight="1" thickBot="1" x14ac:dyDescent="0.25">
      <c r="A10" s="83" t="s">
        <v>54</v>
      </c>
      <c r="B10" s="182" t="s">
        <v>62</v>
      </c>
      <c r="C10" s="183"/>
      <c r="D10" s="184" t="s">
        <v>63</v>
      </c>
      <c r="E10" s="185"/>
      <c r="F10" s="184" t="s">
        <v>64</v>
      </c>
      <c r="G10" s="185"/>
      <c r="H10" s="184" t="s">
        <v>65</v>
      </c>
      <c r="I10" s="185"/>
      <c r="J10" s="184" t="s">
        <v>74</v>
      </c>
      <c r="K10" s="185"/>
      <c r="L10" s="184" t="s">
        <v>67</v>
      </c>
      <c r="M10" s="186"/>
      <c r="N10" s="179" t="s">
        <v>75</v>
      </c>
      <c r="O10" s="180"/>
    </row>
    <row r="11" spans="1:15" ht="26.25" customHeight="1" thickBot="1" x14ac:dyDescent="0.25">
      <c r="A11" s="84" t="s">
        <v>76</v>
      </c>
      <c r="B11" s="85" t="s">
        <v>58</v>
      </c>
      <c r="C11" s="86" t="s">
        <v>77</v>
      </c>
      <c r="D11" s="85" t="s">
        <v>58</v>
      </c>
      <c r="E11" s="86" t="s">
        <v>77</v>
      </c>
      <c r="F11" s="85" t="s">
        <v>58</v>
      </c>
      <c r="G11" s="86" t="s">
        <v>77</v>
      </c>
      <c r="H11" s="85" t="s">
        <v>58</v>
      </c>
      <c r="I11" s="86" t="s">
        <v>77</v>
      </c>
      <c r="J11" s="85" t="s">
        <v>58</v>
      </c>
      <c r="K11" s="86" t="s">
        <v>77</v>
      </c>
      <c r="L11" s="85" t="s">
        <v>58</v>
      </c>
      <c r="M11" s="87" t="s">
        <v>77</v>
      </c>
      <c r="N11" s="88" t="s">
        <v>78</v>
      </c>
      <c r="O11" s="89" t="s">
        <v>77</v>
      </c>
    </row>
    <row r="12" spans="1:15" ht="25.5" customHeight="1" x14ac:dyDescent="0.2">
      <c r="A12" s="38" t="s">
        <v>126</v>
      </c>
      <c r="B12" s="71"/>
      <c r="C12" s="71"/>
      <c r="D12" s="71"/>
      <c r="E12" s="71"/>
      <c r="F12" s="71"/>
      <c r="G12" s="71"/>
      <c r="H12" s="71"/>
      <c r="I12" s="71"/>
      <c r="J12" s="71"/>
      <c r="K12" s="71"/>
      <c r="L12" s="71"/>
      <c r="M12" s="17"/>
      <c r="N12" s="72">
        <f>B12+D12+F12+H12+J12+L12</f>
        <v>0</v>
      </c>
      <c r="O12" s="18">
        <f>C12+E12+G12+I12+K12+M12</f>
        <v>0</v>
      </c>
    </row>
    <row r="13" spans="1:15" ht="25.5" customHeight="1" x14ac:dyDescent="0.2">
      <c r="A13" s="39" t="s">
        <v>127</v>
      </c>
      <c r="B13" s="67"/>
      <c r="C13" s="67"/>
      <c r="D13" s="67"/>
      <c r="E13" s="67"/>
      <c r="F13" s="67"/>
      <c r="G13" s="67"/>
      <c r="H13" s="67"/>
      <c r="I13" s="67"/>
      <c r="J13" s="67"/>
      <c r="K13" s="67"/>
      <c r="L13" s="67"/>
      <c r="M13" s="19"/>
      <c r="N13" s="73">
        <f t="shared" ref="N13:O23" si="0">B13+D13+F13+H13+J13+L13</f>
        <v>0</v>
      </c>
      <c r="O13" s="20">
        <f t="shared" si="0"/>
        <v>0</v>
      </c>
    </row>
    <row r="14" spans="1:15" ht="25.5" customHeight="1" x14ac:dyDescent="0.2">
      <c r="A14" s="39" t="s">
        <v>128</v>
      </c>
      <c r="B14" s="67"/>
      <c r="C14" s="67"/>
      <c r="D14" s="67"/>
      <c r="E14" s="67"/>
      <c r="F14" s="67"/>
      <c r="G14" s="67"/>
      <c r="H14" s="67"/>
      <c r="I14" s="67"/>
      <c r="J14" s="67"/>
      <c r="K14" s="67"/>
      <c r="L14" s="67"/>
      <c r="M14" s="19"/>
      <c r="N14" s="73">
        <f t="shared" si="0"/>
        <v>0</v>
      </c>
      <c r="O14" s="20">
        <f t="shared" si="0"/>
        <v>0</v>
      </c>
    </row>
    <row r="15" spans="1:15" ht="25.5" customHeight="1" x14ac:dyDescent="0.2">
      <c r="A15" s="39" t="s">
        <v>129</v>
      </c>
      <c r="B15" s="67"/>
      <c r="C15" s="67"/>
      <c r="D15" s="67"/>
      <c r="E15" s="67"/>
      <c r="F15" s="67"/>
      <c r="G15" s="67"/>
      <c r="H15" s="67"/>
      <c r="I15" s="67"/>
      <c r="J15" s="67"/>
      <c r="K15" s="67"/>
      <c r="L15" s="67"/>
      <c r="M15" s="19"/>
      <c r="N15" s="73">
        <f t="shared" si="0"/>
        <v>0</v>
      </c>
      <c r="O15" s="20">
        <f t="shared" si="0"/>
        <v>0</v>
      </c>
    </row>
    <row r="16" spans="1:15" ht="25.5" customHeight="1" x14ac:dyDescent="0.2">
      <c r="A16" s="39" t="s">
        <v>130</v>
      </c>
      <c r="B16" s="67"/>
      <c r="C16" s="67"/>
      <c r="D16" s="67"/>
      <c r="E16" s="67"/>
      <c r="F16" s="67"/>
      <c r="G16" s="67"/>
      <c r="H16" s="67"/>
      <c r="I16" s="67"/>
      <c r="J16" s="67"/>
      <c r="K16" s="67"/>
      <c r="L16" s="67"/>
      <c r="M16" s="19"/>
      <c r="N16" s="73">
        <f t="shared" si="0"/>
        <v>0</v>
      </c>
      <c r="O16" s="20">
        <f t="shared" si="0"/>
        <v>0</v>
      </c>
    </row>
    <row r="17" spans="1:15" ht="25.5" customHeight="1" x14ac:dyDescent="0.2">
      <c r="A17" s="39" t="s">
        <v>131</v>
      </c>
      <c r="B17" s="67"/>
      <c r="C17" s="67"/>
      <c r="D17" s="67"/>
      <c r="E17" s="67"/>
      <c r="F17" s="67"/>
      <c r="G17" s="67"/>
      <c r="H17" s="67"/>
      <c r="I17" s="67"/>
      <c r="J17" s="67"/>
      <c r="K17" s="67"/>
      <c r="L17" s="67"/>
      <c r="M17" s="19"/>
      <c r="N17" s="73">
        <f t="shared" si="0"/>
        <v>0</v>
      </c>
      <c r="O17" s="20">
        <f t="shared" si="0"/>
        <v>0</v>
      </c>
    </row>
    <row r="18" spans="1:15" ht="25.5" customHeight="1" x14ac:dyDescent="0.2">
      <c r="A18" s="39" t="s">
        <v>132</v>
      </c>
      <c r="B18" s="67"/>
      <c r="C18" s="67"/>
      <c r="D18" s="67"/>
      <c r="E18" s="67"/>
      <c r="F18" s="67"/>
      <c r="G18" s="67"/>
      <c r="H18" s="67"/>
      <c r="I18" s="67"/>
      <c r="J18" s="67"/>
      <c r="K18" s="67"/>
      <c r="L18" s="67"/>
      <c r="M18" s="19"/>
      <c r="N18" s="73">
        <f t="shared" si="0"/>
        <v>0</v>
      </c>
      <c r="O18" s="20">
        <f t="shared" si="0"/>
        <v>0</v>
      </c>
    </row>
    <row r="19" spans="1:15" ht="25.5" customHeight="1" x14ac:dyDescent="0.2">
      <c r="A19" s="39" t="s">
        <v>133</v>
      </c>
      <c r="B19" s="67"/>
      <c r="C19" s="67"/>
      <c r="D19" s="67"/>
      <c r="E19" s="67"/>
      <c r="F19" s="67"/>
      <c r="G19" s="67"/>
      <c r="H19" s="67"/>
      <c r="I19" s="67"/>
      <c r="J19" s="67"/>
      <c r="K19" s="67"/>
      <c r="L19" s="67"/>
      <c r="M19" s="19"/>
      <c r="N19" s="73">
        <f t="shared" si="0"/>
        <v>0</v>
      </c>
      <c r="O19" s="20">
        <f t="shared" si="0"/>
        <v>0</v>
      </c>
    </row>
    <row r="20" spans="1:15" ht="25.5" customHeight="1" x14ac:dyDescent="0.2">
      <c r="A20" s="39" t="s">
        <v>134</v>
      </c>
      <c r="B20" s="67"/>
      <c r="C20" s="67"/>
      <c r="D20" s="67"/>
      <c r="E20" s="67"/>
      <c r="F20" s="67"/>
      <c r="G20" s="67"/>
      <c r="H20" s="67"/>
      <c r="I20" s="67"/>
      <c r="J20" s="67"/>
      <c r="K20" s="67"/>
      <c r="L20" s="67"/>
      <c r="M20" s="19"/>
      <c r="N20" s="73">
        <f t="shared" si="0"/>
        <v>0</v>
      </c>
      <c r="O20" s="20">
        <f t="shared" si="0"/>
        <v>0</v>
      </c>
    </row>
    <row r="21" spans="1:15" ht="25.5" customHeight="1" x14ac:dyDescent="0.2">
      <c r="A21" s="39" t="s">
        <v>135</v>
      </c>
      <c r="B21" s="67"/>
      <c r="C21" s="67"/>
      <c r="D21" s="67"/>
      <c r="E21" s="67"/>
      <c r="F21" s="67"/>
      <c r="G21" s="67"/>
      <c r="H21" s="67"/>
      <c r="I21" s="67"/>
      <c r="J21" s="67"/>
      <c r="K21" s="67"/>
      <c r="L21" s="67"/>
      <c r="M21" s="19"/>
      <c r="N21" s="73">
        <f t="shared" si="0"/>
        <v>0</v>
      </c>
      <c r="O21" s="20">
        <f t="shared" si="0"/>
        <v>0</v>
      </c>
    </row>
    <row r="22" spans="1:15" ht="25.5" customHeight="1" x14ac:dyDescent="0.2">
      <c r="A22" s="39" t="s">
        <v>136</v>
      </c>
      <c r="B22" s="67"/>
      <c r="C22" s="67"/>
      <c r="D22" s="67"/>
      <c r="E22" s="67"/>
      <c r="F22" s="67"/>
      <c r="G22" s="67"/>
      <c r="H22" s="67"/>
      <c r="I22" s="67"/>
      <c r="J22" s="67"/>
      <c r="K22" s="67"/>
      <c r="L22" s="67"/>
      <c r="M22" s="19"/>
      <c r="N22" s="73">
        <f t="shared" si="0"/>
        <v>0</v>
      </c>
      <c r="O22" s="20">
        <f t="shared" si="0"/>
        <v>0</v>
      </c>
    </row>
    <row r="23" spans="1:15" ht="25.5" customHeight="1" x14ac:dyDescent="0.2">
      <c r="A23" s="39" t="s">
        <v>137</v>
      </c>
      <c r="B23" s="67"/>
      <c r="C23" s="67"/>
      <c r="D23" s="67"/>
      <c r="E23" s="67"/>
      <c r="F23" s="67"/>
      <c r="G23" s="67"/>
      <c r="H23" s="67"/>
      <c r="I23" s="67"/>
      <c r="J23" s="67"/>
      <c r="K23" s="67"/>
      <c r="L23" s="67"/>
      <c r="M23" s="19"/>
      <c r="N23" s="73">
        <f t="shared" si="0"/>
        <v>0</v>
      </c>
      <c r="O23" s="20">
        <f t="shared" si="0"/>
        <v>0</v>
      </c>
    </row>
    <row r="24" spans="1:15" ht="33" customHeight="1" thickBot="1" x14ac:dyDescent="0.25">
      <c r="A24" s="68" t="s">
        <v>138</v>
      </c>
      <c r="B24" s="64">
        <f t="shared" ref="B24:O24" si="1">SUM(B12:B23)</f>
        <v>0</v>
      </c>
      <c r="C24" s="65">
        <f t="shared" si="1"/>
        <v>0</v>
      </c>
      <c r="D24" s="65">
        <f t="shared" si="1"/>
        <v>0</v>
      </c>
      <c r="E24" s="65">
        <f t="shared" si="1"/>
        <v>0</v>
      </c>
      <c r="F24" s="65">
        <f t="shared" si="1"/>
        <v>0</v>
      </c>
      <c r="G24" s="65">
        <f t="shared" si="1"/>
        <v>0</v>
      </c>
      <c r="H24" s="65">
        <f t="shared" si="1"/>
        <v>0</v>
      </c>
      <c r="I24" s="65">
        <f t="shared" si="1"/>
        <v>0</v>
      </c>
      <c r="J24" s="65">
        <f t="shared" si="1"/>
        <v>0</v>
      </c>
      <c r="K24" s="65">
        <f t="shared" si="1"/>
        <v>0</v>
      </c>
      <c r="L24" s="65">
        <f t="shared" si="1"/>
        <v>0</v>
      </c>
      <c r="M24" s="66">
        <f t="shared" si="1"/>
        <v>0</v>
      </c>
      <c r="N24" s="69">
        <f>SUM(N12:N23)</f>
        <v>0</v>
      </c>
      <c r="O24" s="70">
        <f t="shared" si="1"/>
        <v>0</v>
      </c>
    </row>
    <row r="25" spans="1:15" ht="12.75" customHeight="1" x14ac:dyDescent="0.2">
      <c r="A25" s="21"/>
      <c r="B25" s="22"/>
      <c r="C25" s="22"/>
      <c r="D25" s="22"/>
      <c r="E25" s="22"/>
      <c r="F25" s="22"/>
      <c r="G25" s="22"/>
      <c r="H25" s="22"/>
      <c r="I25" s="22"/>
      <c r="J25" s="22"/>
      <c r="K25" s="22"/>
      <c r="L25" s="22"/>
      <c r="M25" s="22"/>
      <c r="N25" s="22"/>
      <c r="O25" s="22"/>
    </row>
    <row r="26" spans="1:15" x14ac:dyDescent="0.2">
      <c r="A26" s="23" t="s">
        <v>79</v>
      </c>
      <c r="B26" s="24"/>
      <c r="C26" s="24"/>
      <c r="D26" s="24"/>
      <c r="E26" s="24"/>
      <c r="F26" s="24"/>
      <c r="G26" s="24"/>
      <c r="H26" s="24"/>
      <c r="I26" s="24"/>
      <c r="J26" s="24"/>
      <c r="K26" s="24"/>
      <c r="L26" s="24"/>
      <c r="M26" s="24"/>
      <c r="N26" s="24"/>
      <c r="O26" s="24"/>
    </row>
    <row r="27" spans="1:15" s="25" customFormat="1" ht="16.5" customHeight="1" x14ac:dyDescent="0.2">
      <c r="A27" s="181" t="s">
        <v>124</v>
      </c>
      <c r="B27" s="181"/>
      <c r="C27" s="181"/>
      <c r="D27" s="181"/>
      <c r="E27" s="181"/>
      <c r="F27" s="181"/>
      <c r="G27" s="181"/>
      <c r="H27" s="181"/>
      <c r="I27" s="181"/>
      <c r="J27" s="181"/>
      <c r="K27" s="181"/>
      <c r="L27" s="181"/>
      <c r="M27" s="181"/>
      <c r="N27" s="181"/>
      <c r="O27" s="181"/>
    </row>
  </sheetData>
  <sheetProtection algorithmName="SHA-512" hashValue="7gPbjzFkzK2JiFXqqMH0S+3/dg9a91EgswElcbpLujAwMPi3brLWrlLaKkBLuBjbIt5Ffpejc7+AhOj+SRiBsw==" saltValue="ZiE0HTbGSmeej0bkOvgwfg==" spinCount="100000" sheet="1" selectLockedCells="1"/>
  <mergeCells count="20">
    <mergeCell ref="C7:O7"/>
    <mergeCell ref="A3:B3"/>
    <mergeCell ref="A4:B4"/>
    <mergeCell ref="A5:B5"/>
    <mergeCell ref="A1:O1"/>
    <mergeCell ref="A2:O2"/>
    <mergeCell ref="A6:B6"/>
    <mergeCell ref="A7:B7"/>
    <mergeCell ref="C3:O3"/>
    <mergeCell ref="C4:O4"/>
    <mergeCell ref="C5:O5"/>
    <mergeCell ref="C6:O6"/>
    <mergeCell ref="N10:O10"/>
    <mergeCell ref="A27:O27"/>
    <mergeCell ref="B10:C10"/>
    <mergeCell ref="D10:E10"/>
    <mergeCell ref="F10:G10"/>
    <mergeCell ref="H10:I10"/>
    <mergeCell ref="J10:K10"/>
    <mergeCell ref="L10:M10"/>
  </mergeCells>
  <printOptions horizontalCentered="1"/>
  <pageMargins left="0.25" right="0.25" top="0.75" bottom="0.75" header="0.3" footer="0.3"/>
  <pageSetup scale="75" orientation="landscape" r:id="rId1"/>
  <headerFooter alignWithMargins="0">
    <oddFooter>&amp;LAppendix B (Required Forms), Exhibit 10 - Proposed Program Services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3"/>
  <sheetViews>
    <sheetView topLeftCell="A3" zoomScaleNormal="100" workbookViewId="0">
      <selection activeCell="B11" sqref="B11:F11"/>
    </sheetView>
  </sheetViews>
  <sheetFormatPr defaultColWidth="9.140625" defaultRowHeight="12.75" x14ac:dyDescent="0.2"/>
  <cols>
    <col min="1" max="1" width="3.7109375" style="26" customWidth="1"/>
    <col min="2" max="2" width="4.7109375" style="8" customWidth="1"/>
    <col min="3" max="3" width="2.7109375" style="8" customWidth="1"/>
    <col min="4" max="4" width="4.7109375" style="8" customWidth="1"/>
    <col min="5" max="5" width="4.42578125" style="8" customWidth="1"/>
    <col min="6" max="6" width="7.5703125" style="8" customWidth="1"/>
    <col min="7" max="7" width="40.42578125" style="8" customWidth="1"/>
    <col min="8" max="8" width="27.5703125" style="8" customWidth="1"/>
    <col min="9" max="9" width="9.7109375" style="8" customWidth="1"/>
    <col min="10" max="10" width="37" style="8" customWidth="1"/>
    <col min="11" max="12" width="16.42578125" style="8" customWidth="1"/>
    <col min="13" max="64" width="3.7109375" style="8" customWidth="1"/>
    <col min="65" max="16384" width="9.140625" style="8"/>
  </cols>
  <sheetData>
    <row r="1" spans="1:14" ht="15.75" hidden="1" customHeight="1" x14ac:dyDescent="0.2">
      <c r="A1" s="191" t="str">
        <f>T('Cover Page'!A1:AJ1)</f>
        <v>APPENDIX B (REQUIRED FORMS)
EXHIBIT 10 - PROPOSED PROGRAM SERVICES</v>
      </c>
      <c r="B1" s="191"/>
      <c r="C1" s="191"/>
      <c r="D1" s="191"/>
      <c r="E1" s="191"/>
      <c r="F1" s="191"/>
      <c r="G1" s="191"/>
      <c r="H1" s="191"/>
      <c r="I1" s="191"/>
      <c r="J1" s="191"/>
      <c r="K1" s="191"/>
      <c r="L1" s="191"/>
    </row>
    <row r="2" spans="1:14" ht="14.25" hidden="1" customHeight="1" x14ac:dyDescent="0.25">
      <c r="A2" s="188"/>
      <c r="B2" s="188"/>
      <c r="C2" s="188"/>
      <c r="D2" s="188"/>
      <c r="E2" s="188"/>
      <c r="F2" s="188"/>
      <c r="G2" s="188"/>
      <c r="H2" s="188"/>
      <c r="I2" s="188"/>
      <c r="J2" s="188"/>
      <c r="K2" s="188"/>
      <c r="L2" s="188"/>
    </row>
    <row r="3" spans="1:14" ht="18" customHeight="1" x14ac:dyDescent="0.2">
      <c r="A3" s="122" t="s">
        <v>4</v>
      </c>
      <c r="B3" s="122"/>
      <c r="C3" s="122"/>
      <c r="D3" s="122"/>
      <c r="E3" s="122"/>
      <c r="F3" s="122"/>
      <c r="G3" s="189" t="str">
        <f>T('Cover Page'!H2:AJ2)</f>
        <v>Supportive Services Program (Older Americans Act Title III B)</v>
      </c>
      <c r="H3" s="189"/>
      <c r="I3" s="189"/>
      <c r="J3" s="189"/>
      <c r="K3" s="91"/>
      <c r="L3" s="91"/>
    </row>
    <row r="4" spans="1:14" ht="18" customHeight="1" x14ac:dyDescent="0.2">
      <c r="A4" s="122" t="s">
        <v>9</v>
      </c>
      <c r="B4" s="122"/>
      <c r="C4" s="122"/>
      <c r="D4" s="122"/>
      <c r="E4" s="122"/>
      <c r="F4" s="122"/>
      <c r="G4" s="193" t="str">
        <f>T('Cover Page'!H3:AJ3)</f>
        <v>2023-24</v>
      </c>
      <c r="H4" s="193"/>
      <c r="I4" s="193"/>
      <c r="J4" s="193"/>
      <c r="K4" s="35"/>
      <c r="L4" s="35"/>
    </row>
    <row r="5" spans="1:14" ht="18" customHeight="1" x14ac:dyDescent="0.2">
      <c r="A5" s="122" t="s">
        <v>111</v>
      </c>
      <c r="B5" s="122"/>
      <c r="C5" s="122"/>
      <c r="D5" s="122"/>
      <c r="E5" s="122"/>
      <c r="F5" s="122"/>
      <c r="G5" s="193" t="str">
        <f>T('Cover Page'!H4:AJ4)</f>
        <v>[Select District]</v>
      </c>
      <c r="H5" s="193"/>
      <c r="I5" s="193"/>
      <c r="J5" s="193"/>
      <c r="K5" s="35"/>
      <c r="L5" s="35"/>
    </row>
    <row r="6" spans="1:14" ht="18" customHeight="1" x14ac:dyDescent="0.2">
      <c r="A6" s="122" t="s">
        <v>105</v>
      </c>
      <c r="B6" s="122"/>
      <c r="C6" s="122"/>
      <c r="D6" s="122"/>
      <c r="E6" s="122"/>
      <c r="F6" s="122"/>
      <c r="G6" s="193" t="str">
        <f>T('Cover Page'!H5:AJ5)</f>
        <v>AAA-SSP-2324</v>
      </c>
      <c r="H6" s="193"/>
      <c r="I6" s="193"/>
      <c r="J6" s="193"/>
      <c r="K6" s="35"/>
      <c r="L6" s="35"/>
      <c r="M6" s="34"/>
      <c r="N6" s="34"/>
    </row>
    <row r="7" spans="1:14" ht="18" customHeight="1" x14ac:dyDescent="0.2">
      <c r="A7" s="192" t="s">
        <v>104</v>
      </c>
      <c r="B7" s="192"/>
      <c r="C7" s="192"/>
      <c r="D7" s="192"/>
      <c r="E7" s="192"/>
      <c r="F7" s="192"/>
      <c r="G7" s="193" t="str">
        <f>T('Cover Page'!H6:AJ6)</f>
        <v>[Enter Legal Name]</v>
      </c>
      <c r="H7" s="193"/>
      <c r="I7" s="193"/>
      <c r="J7" s="193"/>
      <c r="K7" s="90"/>
      <c r="L7" s="90"/>
    </row>
    <row r="8" spans="1:14" ht="12" customHeight="1" x14ac:dyDescent="0.2">
      <c r="B8" s="33"/>
      <c r="C8" s="14"/>
      <c r="D8" s="14"/>
      <c r="E8" s="14"/>
      <c r="F8" s="32"/>
      <c r="G8" s="31"/>
      <c r="H8" s="31"/>
      <c r="I8" s="30"/>
      <c r="J8" s="30"/>
      <c r="K8" s="30"/>
      <c r="L8" s="29"/>
    </row>
    <row r="9" spans="1:14" ht="18.75" customHeight="1" x14ac:dyDescent="0.2">
      <c r="A9" s="196" t="s">
        <v>139</v>
      </c>
      <c r="B9" s="196"/>
      <c r="C9" s="196"/>
      <c r="D9" s="196"/>
      <c r="E9" s="196"/>
      <c r="F9" s="196"/>
      <c r="G9" s="196"/>
      <c r="H9" s="197"/>
      <c r="I9" s="194" t="s">
        <v>80</v>
      </c>
      <c r="J9" s="194"/>
      <c r="K9" s="194" t="s">
        <v>81</v>
      </c>
      <c r="L9" s="194"/>
    </row>
    <row r="10" spans="1:14" s="26" customFormat="1" ht="39.75" customHeight="1" x14ac:dyDescent="0.2">
      <c r="B10" s="195" t="s">
        <v>82</v>
      </c>
      <c r="C10" s="195"/>
      <c r="D10" s="195"/>
      <c r="E10" s="195"/>
      <c r="F10" s="195"/>
      <c r="G10" s="82" t="s">
        <v>83</v>
      </c>
      <c r="H10" s="77" t="s">
        <v>84</v>
      </c>
      <c r="I10" s="77" t="s">
        <v>85</v>
      </c>
      <c r="J10" s="81" t="s">
        <v>86</v>
      </c>
      <c r="K10" s="77" t="s">
        <v>87</v>
      </c>
      <c r="L10" s="77" t="s">
        <v>88</v>
      </c>
    </row>
    <row r="11" spans="1:14" s="28" customFormat="1" ht="45" customHeight="1" x14ac:dyDescent="0.2">
      <c r="A11" s="27">
        <v>1</v>
      </c>
      <c r="B11" s="190" t="s">
        <v>89</v>
      </c>
      <c r="C11" s="190"/>
      <c r="D11" s="190"/>
      <c r="E11" s="190"/>
      <c r="F11" s="190"/>
      <c r="G11" s="74" t="s">
        <v>90</v>
      </c>
      <c r="H11" s="74" t="s">
        <v>91</v>
      </c>
      <c r="I11" s="74" t="s">
        <v>92</v>
      </c>
      <c r="J11" s="74" t="s">
        <v>93</v>
      </c>
      <c r="K11" s="74" t="s">
        <v>94</v>
      </c>
      <c r="L11" s="74" t="s">
        <v>95</v>
      </c>
    </row>
    <row r="12" spans="1:14" ht="45" customHeight="1" x14ac:dyDescent="0.2">
      <c r="A12" s="27">
        <v>2</v>
      </c>
      <c r="B12" s="190" t="s">
        <v>89</v>
      </c>
      <c r="C12" s="190"/>
      <c r="D12" s="190"/>
      <c r="E12" s="190"/>
      <c r="F12" s="190"/>
      <c r="G12" s="74" t="s">
        <v>90</v>
      </c>
      <c r="H12" s="74" t="s">
        <v>91</v>
      </c>
      <c r="I12" s="74" t="s">
        <v>92</v>
      </c>
      <c r="J12" s="74" t="s">
        <v>93</v>
      </c>
      <c r="K12" s="74" t="s">
        <v>94</v>
      </c>
      <c r="L12" s="74" t="s">
        <v>95</v>
      </c>
    </row>
    <row r="13" spans="1:14" ht="45" customHeight="1" x14ac:dyDescent="0.2">
      <c r="A13" s="27">
        <v>3</v>
      </c>
      <c r="B13" s="190" t="s">
        <v>89</v>
      </c>
      <c r="C13" s="190"/>
      <c r="D13" s="190"/>
      <c r="E13" s="190"/>
      <c r="F13" s="190"/>
      <c r="G13" s="74" t="s">
        <v>90</v>
      </c>
      <c r="H13" s="74" t="s">
        <v>91</v>
      </c>
      <c r="I13" s="74" t="s">
        <v>92</v>
      </c>
      <c r="J13" s="74" t="s">
        <v>93</v>
      </c>
      <c r="K13" s="74" t="s">
        <v>94</v>
      </c>
      <c r="L13" s="74" t="s">
        <v>95</v>
      </c>
    </row>
    <row r="14" spans="1:14" ht="45" customHeight="1" x14ac:dyDescent="0.2">
      <c r="A14" s="27">
        <v>4</v>
      </c>
      <c r="B14" s="190" t="s">
        <v>89</v>
      </c>
      <c r="C14" s="190"/>
      <c r="D14" s="190"/>
      <c r="E14" s="190"/>
      <c r="F14" s="190"/>
      <c r="G14" s="74" t="s">
        <v>90</v>
      </c>
      <c r="H14" s="74" t="s">
        <v>91</v>
      </c>
      <c r="I14" s="74" t="s">
        <v>92</v>
      </c>
      <c r="J14" s="74" t="s">
        <v>93</v>
      </c>
      <c r="K14" s="74" t="s">
        <v>94</v>
      </c>
      <c r="L14" s="74" t="s">
        <v>95</v>
      </c>
    </row>
    <row r="15" spans="1:14" ht="45" customHeight="1" x14ac:dyDescent="0.2">
      <c r="A15" s="27">
        <v>5</v>
      </c>
      <c r="B15" s="190" t="s">
        <v>89</v>
      </c>
      <c r="C15" s="190"/>
      <c r="D15" s="190"/>
      <c r="E15" s="190"/>
      <c r="F15" s="190"/>
      <c r="G15" s="74" t="s">
        <v>90</v>
      </c>
      <c r="H15" s="74" t="s">
        <v>91</v>
      </c>
      <c r="I15" s="74" t="s">
        <v>92</v>
      </c>
      <c r="J15" s="74" t="s">
        <v>93</v>
      </c>
      <c r="K15" s="74" t="s">
        <v>94</v>
      </c>
      <c r="L15" s="74" t="s">
        <v>95</v>
      </c>
    </row>
    <row r="16" spans="1:14" ht="45" customHeight="1" x14ac:dyDescent="0.2">
      <c r="A16" s="27">
        <v>6</v>
      </c>
      <c r="B16" s="190" t="s">
        <v>89</v>
      </c>
      <c r="C16" s="190"/>
      <c r="D16" s="190"/>
      <c r="E16" s="190"/>
      <c r="F16" s="190"/>
      <c r="G16" s="74" t="s">
        <v>90</v>
      </c>
      <c r="H16" s="74" t="s">
        <v>91</v>
      </c>
      <c r="I16" s="74" t="s">
        <v>92</v>
      </c>
      <c r="J16" s="74" t="s">
        <v>93</v>
      </c>
      <c r="K16" s="74" t="s">
        <v>94</v>
      </c>
      <c r="L16" s="74" t="s">
        <v>95</v>
      </c>
    </row>
    <row r="17" spans="1:12" ht="45" customHeight="1" x14ac:dyDescent="0.2">
      <c r="A17" s="27">
        <v>7</v>
      </c>
      <c r="B17" s="190" t="s">
        <v>89</v>
      </c>
      <c r="C17" s="190"/>
      <c r="D17" s="190"/>
      <c r="E17" s="190"/>
      <c r="F17" s="190"/>
      <c r="G17" s="74" t="s">
        <v>90</v>
      </c>
      <c r="H17" s="74" t="s">
        <v>91</v>
      </c>
      <c r="I17" s="74" t="s">
        <v>92</v>
      </c>
      <c r="J17" s="74" t="s">
        <v>93</v>
      </c>
      <c r="K17" s="74" t="s">
        <v>94</v>
      </c>
      <c r="L17" s="74" t="s">
        <v>95</v>
      </c>
    </row>
    <row r="18" spans="1:12" ht="45" customHeight="1" x14ac:dyDescent="0.2">
      <c r="A18" s="27">
        <v>8</v>
      </c>
      <c r="B18" s="190" t="s">
        <v>89</v>
      </c>
      <c r="C18" s="190"/>
      <c r="D18" s="190"/>
      <c r="E18" s="190"/>
      <c r="F18" s="190"/>
      <c r="G18" s="74" t="s">
        <v>90</v>
      </c>
      <c r="H18" s="74" t="s">
        <v>91</v>
      </c>
      <c r="I18" s="74" t="s">
        <v>92</v>
      </c>
      <c r="J18" s="74" t="s">
        <v>93</v>
      </c>
      <c r="K18" s="74" t="s">
        <v>94</v>
      </c>
      <c r="L18" s="74" t="s">
        <v>95</v>
      </c>
    </row>
    <row r="19" spans="1:12" ht="45" customHeight="1" x14ac:dyDescent="0.2">
      <c r="A19" s="27">
        <v>9</v>
      </c>
      <c r="B19" s="190" t="s">
        <v>89</v>
      </c>
      <c r="C19" s="190"/>
      <c r="D19" s="190"/>
      <c r="E19" s="190"/>
      <c r="F19" s="190"/>
      <c r="G19" s="74" t="s">
        <v>90</v>
      </c>
      <c r="H19" s="74" t="s">
        <v>91</v>
      </c>
      <c r="I19" s="74" t="s">
        <v>92</v>
      </c>
      <c r="J19" s="74" t="s">
        <v>93</v>
      </c>
      <c r="K19" s="74" t="s">
        <v>94</v>
      </c>
      <c r="L19" s="74" t="s">
        <v>95</v>
      </c>
    </row>
    <row r="20" spans="1:12" ht="45" customHeight="1" x14ac:dyDescent="0.2">
      <c r="A20" s="27">
        <v>10</v>
      </c>
      <c r="B20" s="190" t="s">
        <v>89</v>
      </c>
      <c r="C20" s="190"/>
      <c r="D20" s="190"/>
      <c r="E20" s="190"/>
      <c r="F20" s="190"/>
      <c r="G20" s="74" t="s">
        <v>90</v>
      </c>
      <c r="H20" s="74" t="s">
        <v>91</v>
      </c>
      <c r="I20" s="74" t="s">
        <v>92</v>
      </c>
      <c r="J20" s="74" t="s">
        <v>93</v>
      </c>
      <c r="K20" s="74" t="s">
        <v>94</v>
      </c>
      <c r="L20" s="74" t="s">
        <v>95</v>
      </c>
    </row>
    <row r="21" spans="1:12" ht="45" customHeight="1" x14ac:dyDescent="0.2"/>
    <row r="22" spans="1:12" ht="45" customHeight="1" x14ac:dyDescent="0.2"/>
    <row r="23" spans="1:12" ht="53.85" customHeight="1" x14ac:dyDescent="0.2"/>
    <row r="24" spans="1:12" ht="53.85" customHeight="1" x14ac:dyDescent="0.2"/>
    <row r="25" spans="1:12" ht="53.85" customHeight="1" x14ac:dyDescent="0.2"/>
    <row r="26" spans="1:12" ht="53.85" customHeight="1" x14ac:dyDescent="0.2"/>
    <row r="27" spans="1:12" ht="30" customHeight="1" x14ac:dyDescent="0.2"/>
    <row r="28" spans="1:12" ht="30" customHeight="1" x14ac:dyDescent="0.2"/>
    <row r="29" spans="1:12" ht="30" customHeight="1" x14ac:dyDescent="0.2"/>
    <row r="30" spans="1:12" ht="30" customHeight="1" x14ac:dyDescent="0.2"/>
    <row r="31" spans="1:12" ht="30" customHeight="1" x14ac:dyDescent="0.2"/>
    <row r="32" spans="1: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sheetProtection algorithmName="SHA-512" hashValue="ur2in2dGywoRDSXb7ZymMeRUBhMazD7P6XhyzHVyJrUxRa7xrT0rPRfJpAVR0PeV019H3pQAVtkJ2rmshO+IZA==" saltValue="mmY+Q7tQUGYhWNrhRhwP/w==" spinCount="100000" sheet="1" selectLockedCells="1"/>
  <mergeCells count="26">
    <mergeCell ref="A5:F5"/>
    <mergeCell ref="K9:L9"/>
    <mergeCell ref="B10:F10"/>
    <mergeCell ref="B16:F16"/>
    <mergeCell ref="B17:F17"/>
    <mergeCell ref="G6:J6"/>
    <mergeCell ref="A9:H9"/>
    <mergeCell ref="I9:J9"/>
    <mergeCell ref="B11:F11"/>
    <mergeCell ref="B12:F12"/>
    <mergeCell ref="B19:F19"/>
    <mergeCell ref="B20:F20"/>
    <mergeCell ref="A1:L1"/>
    <mergeCell ref="B13:F13"/>
    <mergeCell ref="B14:F14"/>
    <mergeCell ref="B15:F15"/>
    <mergeCell ref="A6:F6"/>
    <mergeCell ref="A7:F7"/>
    <mergeCell ref="G7:J7"/>
    <mergeCell ref="A2:L2"/>
    <mergeCell ref="A3:F3"/>
    <mergeCell ref="A4:F4"/>
    <mergeCell ref="G3:J3"/>
    <mergeCell ref="B18:F18"/>
    <mergeCell ref="G4:J4"/>
    <mergeCell ref="G5:J5"/>
  </mergeCells>
  <printOptions horizontalCentered="1"/>
  <pageMargins left="0.25" right="0.25" top="0.75" bottom="0.75" header="0.3" footer="0.3"/>
  <pageSetup scale="47" fitToHeight="0" orientation="landscape" r:id="rId1"/>
  <headerFooter alignWithMargins="0">
    <oddFooter>&amp;LAppendix B (Required Forms), Exhibit 10 - Proposed Program Services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F746DDE-9192-458C-818B-1BDFE804EEA6}">
  <ds:schemaRefs>
    <ds:schemaRef ds:uri="http://schemas.microsoft.com/sharepoint/v3/contenttype/forms"/>
  </ds:schemaRefs>
</ds:datastoreItem>
</file>

<file path=customXml/itemProps2.xml><?xml version="1.0" encoding="utf-8"?>
<ds:datastoreItem xmlns:ds="http://schemas.openxmlformats.org/officeDocument/2006/customXml" ds:itemID="{F1D96FB3-C806-4C81-AE64-0A8962822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FAFE65-B4A4-4EC6-85BA-7800AF6DB795}">
  <ds:schemaRefs>
    <ds:schemaRef ds:uri="http://purl.org/dc/terms/"/>
    <ds:schemaRef ds:uri="http://purl.org/dc/elements/1.1/"/>
    <ds:schemaRef ds:uri="c059fe6b-78f5-4377-81a2-ced5b68a10fa"/>
    <ds:schemaRef ds:uri="http://schemas.microsoft.com/office/infopath/2007/PartnerControls"/>
    <ds:schemaRef ds:uri="http://www.w3.org/XML/1998/namespace"/>
    <ds:schemaRef ds:uri="bf2920f7-6e42-4ee3-9f3f-c94b7af73a2a"/>
    <ds:schemaRef ds:uri="http://schemas.microsoft.com/office/2006/metadata/properties"/>
    <ds:schemaRef ds:uri="http://schemas.microsoft.com/office/2006/documentManagement/types"/>
    <ds:schemaRef ds:uri="http://schemas.openxmlformats.org/package/2006/metadata/core-properties"/>
    <ds:schemaRef ds:uri="f18e92bb-665b-4933-aa00-bb4ff319a07e"/>
    <ds:schemaRef ds:uri="http://purl.org/dc/dcmitype/"/>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 Srvc Unit &amp; Client Summary</vt:lpstr>
      <vt:lpstr>II- Srvc Units by Month</vt:lpstr>
      <vt:lpstr>III- Site Summary</vt:lpstr>
      <vt:lpstr>'Cover Page'!Print_Area</vt:lpstr>
      <vt:lpstr>'I- Srvc Unit &amp; Client Summary'!Print_Area</vt:lpstr>
      <vt:lpstr>'II- Srvc Units by Month'!Print_Area</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Lynn Tran</cp:lastModifiedBy>
  <cp:revision/>
  <cp:lastPrinted>2023-02-14T00:37:23Z</cp:lastPrinted>
  <dcterms:created xsi:type="dcterms:W3CDTF">2007-01-18T00:00:37Z</dcterms:created>
  <dcterms:modified xsi:type="dcterms:W3CDTF">2023-04-12T22:37:14Z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